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obp/Bjørnebanden Dropbox/Olav Petersen/2023 (1)/"/>
    </mc:Choice>
  </mc:AlternateContent>
  <xr:revisionPtr revIDLastSave="0" documentId="13_ncr:1_{DE1CECD4-6197-6346-8016-B13636B710D6}" xr6:coauthVersionLast="47" xr6:coauthVersionMax="47" xr10:uidLastSave="{00000000-0000-0000-0000-000000000000}"/>
  <bookViews>
    <workbookView xWindow="0" yWindow="500" windowWidth="33600" windowHeight="20000" xr2:uid="{00000000-000D-0000-FFFF-FFFF00000000}"/>
  </bookViews>
  <sheets>
    <sheet name="Tabel" sheetId="1" r:id="rId1"/>
    <sheet name="Ark2" sheetId="2" r:id="rId2"/>
    <sheet name="Mellemregninger" sheetId="3" r:id="rId3"/>
  </sheets>
  <definedNames>
    <definedName name="_xlnm._FilterDatabase" localSheetId="0" hidden="1">Tabel!$A$1:$IK$80</definedName>
    <definedName name="_xlnm.Print_Area" localSheetId="0">Tabel!$A$1:$E$81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D17" i="3" s="1"/>
  <c r="C17" i="3"/>
  <c r="C11" i="3"/>
  <c r="D11" i="3" s="1"/>
  <c r="B1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0E6D8E-A952-E443-A88C-412B2244BD1F}" keepAlive="1" name="Forespørgsel - tabula-2019-Lancet-Petrovski-suppl-tabel" description="Forbindelse til forespørgslen 'tabula-2019-Lancet-Petrovski-suppl-tabel' i projektmappen." type="5" refreshedVersion="0" background="1">
    <dbPr connection="Provider=Microsoft.Mashup.OleDb.1;Data Source=$Workbook$;Location=tabula-2019-Lancet-Petrovski-suppl-tabel;Extended Properties=&quot;&quot;" command="SELECT * FROM [tabula-2019-Lancet-Petrovski-suppl-tabel]"/>
  </connection>
</connections>
</file>

<file path=xl/sharedStrings.xml><?xml version="1.0" encoding="utf-8"?>
<sst xmlns="http://schemas.openxmlformats.org/spreadsheetml/2006/main" count="431" uniqueCount="252">
  <si>
    <t>Phenotype</t>
  </si>
  <si>
    <t>Reference</t>
  </si>
  <si>
    <t>CNS - Isolated agenesis of the corpus callosum</t>
  </si>
  <si>
    <t>CNS - Multiple CNS anomalies</t>
  </si>
  <si>
    <t>CNS - Multiple organ anomalies including the CNS</t>
  </si>
  <si>
    <t>Diagnostic yield, %</t>
  </si>
  <si>
    <t>Baptiste C et al., 2022</t>
  </si>
  <si>
    <t>Isoleret Hjertemisdannelse</t>
  </si>
  <si>
    <t>Isoleret GI</t>
  </si>
  <si>
    <t>Hydrops fetalis -</t>
  </si>
  <si>
    <t>Multiple anomalies -</t>
  </si>
  <si>
    <t>13.8 (37/268)</t>
  </si>
  <si>
    <t>6.25 (4/64)</t>
  </si>
  <si>
    <t>30.0 (3/10)</t>
  </si>
  <si>
    <t>19.0 (12/63)</t>
  </si>
  <si>
    <t>16.7 (18/108)</t>
  </si>
  <si>
    <t>CNS - Overall</t>
  </si>
  <si>
    <t>CNS - Isolated overall</t>
  </si>
  <si>
    <t>7.2 (7/97)</t>
  </si>
  <si>
    <t>CNS - Non-isolated agenesis of the corpus callosum</t>
  </si>
  <si>
    <t>29.4 (10/34)</t>
  </si>
  <si>
    <t>43.8 (7/16)</t>
  </si>
  <si>
    <t>CNS - Agenesis of the corpus callosum overall</t>
  </si>
  <si>
    <t>Akeniesia deformation sequence -</t>
  </si>
  <si>
    <t>17.0 (N=417)</t>
  </si>
  <si>
    <t>53.0 (N=424)</t>
  </si>
  <si>
    <t>37.0 (N=33)</t>
  </si>
  <si>
    <t>29.0 (N=698)</t>
  </si>
  <si>
    <t>22.0 (N=137)</t>
  </si>
  <si>
    <t>11.0 (N=773)</t>
  </si>
  <si>
    <t>9.0 (N=278)</t>
  </si>
  <si>
    <t>4.0 (N=28)</t>
  </si>
  <si>
    <t>2.0 (N=290)</t>
  </si>
  <si>
    <t>2.0 (N=60)</t>
  </si>
  <si>
    <t>0 (N=38)</t>
  </si>
  <si>
    <t>Isoleret FGR</t>
  </si>
  <si>
    <t>Isoleret Nyremisdannelse (CAKUT)</t>
  </si>
  <si>
    <t>Isoleret abdominal wall</t>
  </si>
  <si>
    <t>0 (N=7)</t>
  </si>
  <si>
    <t>Isoleret craniofacial</t>
  </si>
  <si>
    <t>9.0 (N=99)</t>
  </si>
  <si>
    <t>34.0 (7/50)</t>
  </si>
  <si>
    <t>Isoleret Lung/chest</t>
  </si>
  <si>
    <t>Isoleret stor NF/NT (størrelse?)</t>
  </si>
  <si>
    <t>49.6 (59/119)</t>
  </si>
  <si>
    <t>fetal structural malformation AND consanguinity</t>
  </si>
  <si>
    <t>Al-Nemer, Hum Genet 2022</t>
  </si>
  <si>
    <t>de Konig, clinic genet 2022</t>
  </si>
  <si>
    <t xml:space="preserve">CNS - Agenesis of the corpus callosum overall </t>
  </si>
  <si>
    <t>70.0 (7/10)</t>
  </si>
  <si>
    <t>52.6 (10/19)</t>
  </si>
  <si>
    <t>Multiple anomalies OR hydrops</t>
  </si>
  <si>
    <t>Dufke, prenatal diagnosis 2022</t>
  </si>
  <si>
    <t>43.0 (22/51)</t>
  </si>
  <si>
    <t>Isoleret stor NF/NT (3.5-4.9)</t>
  </si>
  <si>
    <t>3.7 (3/78)</t>
  </si>
  <si>
    <t>Fu, genome medicine 2022</t>
  </si>
  <si>
    <t>abdominal</t>
  </si>
  <si>
    <t>isolated hydrops</t>
  </si>
  <si>
    <t>12.6 (33/262)</t>
  </si>
  <si>
    <t>9.7 (12/124)</t>
  </si>
  <si>
    <t>chest</t>
  </si>
  <si>
    <t>0 (0/46)</t>
  </si>
  <si>
    <t>12.8 (37/289)</t>
  </si>
  <si>
    <t>3.5 (2/57)</t>
  </si>
  <si>
    <t>30.4 (63/207)</t>
  </si>
  <si>
    <t>3.3 (2/61)</t>
  </si>
  <si>
    <t>6.9 (2/29)</t>
  </si>
  <si>
    <t>Increased NT and cystic hygroma</t>
  </si>
  <si>
    <t>5.0 (6/121)</t>
  </si>
  <si>
    <t>Multisystem</t>
  </si>
  <si>
    <t>25.9 (56/216)</t>
  </si>
  <si>
    <t>Isoleret hjertemisdannelse</t>
  </si>
  <si>
    <t>isolated CNS</t>
  </si>
  <si>
    <t>isolated urogenital</t>
  </si>
  <si>
    <t>isolated abdominal</t>
  </si>
  <si>
    <t>isolated FGR</t>
  </si>
  <si>
    <t>isolated Skeletal -</t>
  </si>
  <si>
    <t>isolated skeletal</t>
  </si>
  <si>
    <t>isolated CNS - Isolated mild-moderate-severe ventrigulomegaly</t>
  </si>
  <si>
    <t>52 (33/63)</t>
  </si>
  <si>
    <t>Gabriel. Prenatal diagn 2022</t>
  </si>
  <si>
    <t>arthrogryposis</t>
  </si>
  <si>
    <t>44 (54/122)</t>
  </si>
  <si>
    <t>44 (11/25)</t>
  </si>
  <si>
    <t>43 (34/79)</t>
  </si>
  <si>
    <t>33 (24/50)</t>
  </si>
  <si>
    <t>26 (7/27)</t>
  </si>
  <si>
    <t>24 (12/50</t>
  </si>
  <si>
    <t>19 (4/21)</t>
  </si>
  <si>
    <t>40 (4/10)</t>
  </si>
  <si>
    <t>face</t>
  </si>
  <si>
    <t>100 (1/1)</t>
  </si>
  <si>
    <t>0 (0/2)</t>
  </si>
  <si>
    <t>genitouninary</t>
  </si>
  <si>
    <t>80 (4/5)</t>
  </si>
  <si>
    <t>NTD</t>
  </si>
  <si>
    <t>0 (0/3)</t>
  </si>
  <si>
    <t>multisystem</t>
  </si>
  <si>
    <t>36.2 (21/58)</t>
  </si>
  <si>
    <t>Non-Immune hydrops</t>
  </si>
  <si>
    <t>100 (2/2)</t>
  </si>
  <si>
    <t>29 (19/65</t>
  </si>
  <si>
    <t>Lai, Healthcare 2022</t>
  </si>
  <si>
    <t>Isoleret stor NT (&gt;3.5 mm/99 centil)</t>
  </si>
  <si>
    <t>4 [95CI 2-6] (15/309)</t>
  </si>
  <si>
    <t>Kommentar</t>
  </si>
  <si>
    <t>Indsat af</t>
  </si>
  <si>
    <t>Pauta M et al, UOG 2022</t>
  </si>
  <si>
    <t>Syst Rewiew/Metaanalyse 11 studier</t>
  </si>
  <si>
    <t>Link</t>
  </si>
  <si>
    <t>https://www.ncbi.nlm.nih.gov/pubmed/34309942</t>
  </si>
  <si>
    <t>5.5 (4/73)</t>
  </si>
  <si>
    <t>Yang X et al, PND 2020</t>
  </si>
  <si>
    <t>Med i Pauta Metaanal.</t>
  </si>
  <si>
    <t>https://www.ncbi.nlm.nih.gov/pubmed/32668055</t>
  </si>
  <si>
    <t>https://www.ncbi.nlm.nih.gov/pubmed/33568805</t>
  </si>
  <si>
    <t>Scott, A et al, Genetics in Med 2021</t>
  </si>
  <si>
    <t>2 (1/25)</t>
  </si>
  <si>
    <t>KUN RASopati! 1 Postnatal</t>
  </si>
  <si>
    <t>Isoleret stor NT (ikke spec angivet mål for INT grp)</t>
  </si>
  <si>
    <t>https://www.ncbi.nlm.nih.gov/pubmed/36869857</t>
  </si>
  <si>
    <t>Uforklarlig død</t>
  </si>
  <si>
    <t>Syst Rewiew/Metaanalyse 17 studier</t>
  </si>
  <si>
    <t>https://www.ncbi.nlm.nih.gov/pubmed/35041238</t>
  </si>
  <si>
    <t>DQ 00-07</t>
  </si>
  <si>
    <t>DQ 20-28</t>
  </si>
  <si>
    <t>DQ87</t>
  </si>
  <si>
    <t>DO362</t>
  </si>
  <si>
    <t>DQ 38-45</t>
  </si>
  <si>
    <t>ICD10 Gruppe</t>
  </si>
  <si>
    <t>DQ 10-18/35-37</t>
  </si>
  <si>
    <t>DQ50-56/60-64</t>
  </si>
  <si>
    <t>DO364</t>
  </si>
  <si>
    <t>DO368Q</t>
  </si>
  <si>
    <t>DQ66-70/75-79</t>
  </si>
  <si>
    <t>DO365/DQ71-72</t>
  </si>
  <si>
    <t>DQ74</t>
  </si>
  <si>
    <t>DQ20-28</t>
  </si>
  <si>
    <t>https://www.ncbi.nlm.nih.gov/pubmed/36840980</t>
  </si>
  <si>
    <t>11 (7/63)</t>
  </si>
  <si>
    <t>Syst Rewiew/Metaanalyse 8 studier</t>
  </si>
  <si>
    <t>12 [95CI 7-18] 17/146</t>
  </si>
  <si>
    <t>Mone F et al, AJOG 2022</t>
  </si>
  <si>
    <t>https://www.ncbi.nlm.nih.gov/pubmed/36209938</t>
  </si>
  <si>
    <t>Syst Rewiew/Metaanalyse 19 studier</t>
  </si>
  <si>
    <t>Isolated FGR (=placental): 4 (3/70). FGR+anomalies: 30 (14/48). Isolated short bones: 48 (37/89). Short bones+skeletal dyspl: 68 145/217)</t>
  </si>
  <si>
    <t>33 (213/694). Solo: 30, Trio: 35</t>
  </si>
  <si>
    <t>https://www.ncbi.nlm.nih.gov/pubmed/35170059</t>
  </si>
  <si>
    <t>Mellis R et al., PND 2022</t>
  </si>
  <si>
    <t>https://www.ncbi.nlm.nih.gov/pubmed/35411553</t>
  </si>
  <si>
    <t>https://assets.researchsquare.com/files/rs-1215526/v1/144ccca1-108e-494d-a72a-d74074ddbf0c.pdf?c=1674202238</t>
  </si>
  <si>
    <t>Scott H et al, Preprint 2021</t>
  </si>
  <si>
    <t>8 (1/12)</t>
  </si>
  <si>
    <t>P/LP</t>
  </si>
  <si>
    <t>https://www.ncbi.nlm.nih.gov/pubmed/32786180</t>
  </si>
  <si>
    <t>Stanley, K et al, NEJM 2020</t>
  </si>
  <si>
    <t>6,1 (15/246)</t>
  </si>
  <si>
    <t>https://www.ncbi.nlm.nih.gov/pubmed/23571586</t>
  </si>
  <si>
    <t>Crotti, L et al, JAMA 2013</t>
  </si>
  <si>
    <t>12,1 (11/91)</t>
  </si>
  <si>
    <t>Uforklarlig død, KUN LQTS (3)/LQTS kanal assoc (8)</t>
  </si>
  <si>
    <t>Isolated NIHF</t>
  </si>
  <si>
    <t>21.4 (3/14) / 21 (n=309, CI95 13-30)</t>
  </si>
  <si>
    <t>Mone F et al, UOG 2021</t>
  </si>
  <si>
    <t>Extended PAGE Cohort 14 cases / meaanalysis 21 studier/309 cases</t>
  </si>
  <si>
    <t>https://pubmed.ncbi.nlm.nih.gov/33847422/</t>
  </si>
  <si>
    <t>Sparks, TN et al, NEJM 2020</t>
  </si>
  <si>
    <t>https://www.ncbi.nlm.nih.gov/pubmed/33027564</t>
  </si>
  <si>
    <t>29 (37/127)</t>
  </si>
  <si>
    <t>51 (12/23)</t>
  </si>
  <si>
    <t>https://pubmed.ncbi.nlm.nih.gov/35397126/</t>
  </si>
  <si>
    <t>Westenius, E et al, UOG 2022</t>
  </si>
  <si>
    <t>https://pubmed.ncbi.nlm.nih.gov/36495297/</t>
  </si>
  <si>
    <t>15.7 (8/51)</t>
  </si>
  <si>
    <t>https://www.ncbi.nlm.nih.gov/pubmed/34958143</t>
  </si>
  <si>
    <t>https://www.ncbi.nlm.nih.gov/pubmed/36307859</t>
  </si>
  <si>
    <t>https://www.ncbi.nlm.nih.gov/pubmed/34853893</t>
  </si>
  <si>
    <t>https://www.ncbi.nlm.nih.gov/pubmed/35411553¨</t>
  </si>
  <si>
    <t>https://www.ncbi.nlm.nih.gov/pubmed/34611884</t>
  </si>
  <si>
    <t>https://www.ncbi.nlm.nih.gov/pubmed/35574990</t>
  </si>
  <si>
    <t>https://www.ncbi.nlm.nih.gov/pubmed/36554045</t>
  </si>
  <si>
    <t>https://www.ncbi.nlm.nih.gov/pubmed/35088901</t>
  </si>
  <si>
    <t>Lei T et al., 2022, PND</t>
  </si>
  <si>
    <t>Xue S et al, Cytogen Genome Res 2020</t>
  </si>
  <si>
    <t>https://www.ncbi.nlm.nih.gov/pubmed/32036363</t>
  </si>
  <si>
    <t>12.5 (3/24)</t>
  </si>
  <si>
    <t>2 med NF &gt;7.5 derfor højere yield</t>
  </si>
  <si>
    <t>Isoleret stor NT (&gt;=3.4 mm)</t>
  </si>
  <si>
    <t>Pauta M et al. PND 2023</t>
  </si>
  <si>
    <t>Mellis R et al., BJOG 2022</t>
  </si>
  <si>
    <t>1.8 (2/111) / 32.4 (12/37)</t>
  </si>
  <si>
    <t>https://www.ncbi.nlm.nih.gov/pubmed/34411415</t>
  </si>
  <si>
    <t>Syst Rewiew/Metaanalyse 9 studier med NT</t>
  </si>
  <si>
    <t>PAGE Cohort, 32.4% hvis "isoleret" i trim der senere viste sig at have andre anomalier. Med i Mellis Metaanalyse</t>
  </si>
  <si>
    <t>mellis PND Metaanalyse 2022</t>
  </si>
  <si>
    <t>I alt</t>
  </si>
  <si>
    <t>LP/P</t>
  </si>
  <si>
    <t>https://www.ncbi.nlm.nih.gov/pubmed/35627109</t>
  </si>
  <si>
    <t>Kucinska-Chahwan A, Genes 2022</t>
  </si>
  <si>
    <t>Postnatal lav BW z-2,5 SD, EXCL plac. Insuff.</t>
  </si>
  <si>
    <t>Barcelona case-series, BW -2,5 SD, non-placenta. Noonan, Cockayne S, COFS-1, SGA+mikrocefali, Renpenning S, Silver-Russel S, Prader-Willi S</t>
  </si>
  <si>
    <t>isolated FGR &lt;-2 SD uden andre UL-anomalier. 15/17 cases &lt;u32</t>
  </si>
  <si>
    <t>Zhou, H et al, Int J Gyn Obst 2022</t>
  </si>
  <si>
    <t>Paz y Mino, MF et al, UOG 2023</t>
  </si>
  <si>
    <t>FGR&lt;10 centil eller "short long bone"s (limits not defined). Isolated or non-isolated vedr misdannelser, +/- placentainsufficiens</t>
  </si>
  <si>
    <t>Single center sydkina, i alt 1618 (565 retro/1053 prospektive)</t>
  </si>
  <si>
    <t>Increased NT &gt;=3.5 mm or cystic hygroma</t>
  </si>
  <si>
    <t>Kinesisk single-center</t>
  </si>
  <si>
    <t>Isolated FGR &lt;-2 SD/3rd centile (Hadlock) &lt;U32 uden andre UL-anomalier eller infektion/TORCH. Normal CMA</t>
  </si>
  <si>
    <t>Isoleret FGR &lt;10 centil</t>
  </si>
  <si>
    <t>NT</t>
  </si>
  <si>
    <t>FGR</t>
  </si>
  <si>
    <t>Syst Rewiew/Metaanalyse 4 studier med FGR</t>
  </si>
  <si>
    <t>Intrauterin død &gt;U20, inkl mistænkt placenta og misdannelser</t>
  </si>
  <si>
    <t>Intrauterin- eller perinatal/neonatal død, inkl misdannelser</t>
  </si>
  <si>
    <t>50 (8/16)</t>
  </si>
  <si>
    <t>Armes JE at al, Pediatr Develop Pathol</t>
  </si>
  <si>
    <t>https://www.ncbi.nlm.nih.gov/pubmed/28641477</t>
  </si>
  <si>
    <t>Syst Rewiew/Metaanalyse 8 studier, heraf er 6 også inkluderet i Pauta 2022</t>
  </si>
  <si>
    <t>Di Girolamoa R, The journal of maternal-fetal &amp; neonatal medicine 2023</t>
  </si>
  <si>
    <t>8.1 (25/324) / 44.7 (11/25)</t>
  </si>
  <si>
    <t>Isoleret NF &gt;95 percentilen / 3.0-5.5 mm</t>
  </si>
  <si>
    <t>https://www.ncbi.nlm.nih.gov/pubmed/37019452</t>
  </si>
  <si>
    <t>Al-Kouatly H, Clin Genet 2023</t>
  </si>
  <si>
    <t>https://www.ncbi.nlm.nih.gov/pubmed/36757664</t>
  </si>
  <si>
    <t>Systematisk review og metaanalyse med 31 studier fra 10 lande. Inkluderede 308 varianter. Sygdomsgrupper: RASopathies (24%), neuromuscular (21%), metabolic (17%), lymphatic (13%), other syndromes (9%),
cardiovascular (5%), hematologic (2%), skeletal (2%), and other categories (7%). Inheritance patterns included recessive (55%), dominant (41%), and X-linked (4%).</t>
  </si>
  <si>
    <t>37 (163/445) patiogene + 8.1 (36/445) usikkert patogene</t>
  </si>
  <si>
    <t>Deng L, Clin Chim Acta, 2022</t>
  </si>
  <si>
    <t>https://www.ncbi.nlm.nih.gov/pubmed/35065907</t>
  </si>
  <si>
    <t>Isolerede, hyperekkogene nyrer</t>
  </si>
  <si>
    <t>50 (10/20)</t>
  </si>
  <si>
    <t>28 fostre, 2 havde aneu og 6 havde CNV</t>
  </si>
  <si>
    <t>https://www.ncbi.nlm.nih.gov/pubmed/33461977</t>
  </si>
  <si>
    <t xml:space="preserve">Scott TM, J Med Genet 2022 </t>
  </si>
  <si>
    <t>37 (28/76)</t>
  </si>
  <si>
    <t>Syndromal CDH</t>
  </si>
  <si>
    <t>Longoni M, Hum Genet 2017</t>
  </si>
  <si>
    <t>Isol: 12 (6/49) / Kompleks: 22 (16/72)</t>
  </si>
  <si>
    <t>Isoleret og kompleks CDH</t>
  </si>
  <si>
    <t>Heide S, Genetics in Medicine 2020</t>
  </si>
  <si>
    <t>15.2 (7/46)</t>
  </si>
  <si>
    <t>https://www.ncbi.nlm.nih.gov/pubmed/32565546</t>
  </si>
  <si>
    <t>42.1 (8/19)</t>
  </si>
  <si>
    <t>https://www.ncbi.nlm.nih.gov/pubmed/33540475</t>
  </si>
  <si>
    <t>Adams AD et al, Prenatal Diagnosis 2021</t>
  </si>
  <si>
    <t>Øget risiko for b.la BWS</t>
  </si>
  <si>
    <t>Omphalocele (isoleret eller kompleks)</t>
  </si>
  <si>
    <t>33 (1/3 kompleks/ikke-isoleret)</t>
  </si>
  <si>
    <t>Shi X, Ann Med 2021</t>
  </si>
  <si>
    <t>https://www.ncbi.nlm.nih.gov/pubmed/34374610</t>
  </si>
  <si>
    <t xml:space="preserve">Klinisk review: 30-70% har aneuploidi, genetisk syndrom eller multiple misdannelser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</si>
</sst>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u/>
      <sz val="10"/>
      <color theme="10"/>
      <name val="Verdana"/>
      <family val="2"/>
    </font>
    <font>
      <sz val="8"/>
      <name val="Verdana"/>
      <family val="2"/>
    </font>
    <font>
      <sz val="12"/>
      <color theme="1"/>
      <name val="Verdana"/>
      <family val="2"/>
    </font>
    <font>
      <sz val="12"/>
      <color theme="1"/>
      <name val="Helvetica"/>
      <family val="2"/>
    </font>
    <font>
      <sz val="7"/>
      <color theme="1"/>
      <name val="Helvetica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9000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Border="1"/>
    <xf numFmtId="0" fontId="1" fillId="16" borderId="1" xfId="0" applyFont="1" applyFill="1" applyBorder="1"/>
    <xf numFmtId="0" fontId="0" fillId="16" borderId="1" xfId="0" applyFill="1" applyBorder="1"/>
    <xf numFmtId="0" fontId="0" fillId="0" borderId="1" xfId="0" applyBorder="1"/>
    <xf numFmtId="0" fontId="0" fillId="15" borderId="1" xfId="0" applyFill="1" applyBorder="1"/>
    <xf numFmtId="0" fontId="4" fillId="15" borderId="1" xfId="1" applyFill="1" applyBorder="1"/>
    <xf numFmtId="0" fontId="0" fillId="14" borderId="1" xfId="0" applyFill="1" applyBorder="1"/>
    <xf numFmtId="0" fontId="4" fillId="14" borderId="1" xfId="1" applyFill="1" applyBorder="1"/>
    <xf numFmtId="0" fontId="0" fillId="4" borderId="1" xfId="0" applyFill="1" applyBorder="1"/>
    <xf numFmtId="0" fontId="4" fillId="4" borderId="1" xfId="1" applyFill="1" applyBorder="1"/>
    <xf numFmtId="0" fontId="2" fillId="4" borderId="1" xfId="0" applyFont="1" applyFill="1" applyBorder="1"/>
    <xf numFmtId="0" fontId="0" fillId="2" borderId="1" xfId="0" applyFill="1" applyBorder="1"/>
    <xf numFmtId="0" fontId="4" fillId="2" borderId="1" xfId="1" applyFill="1" applyBorder="1"/>
    <xf numFmtId="0" fontId="0" fillId="13" borderId="1" xfId="0" applyFill="1" applyBorder="1"/>
    <xf numFmtId="0" fontId="0" fillId="12" borderId="1" xfId="0" applyFill="1" applyBorder="1"/>
    <xf numFmtId="0" fontId="2" fillId="12" borderId="1" xfId="0" applyFont="1" applyFill="1" applyBorder="1"/>
    <xf numFmtId="0" fontId="4" fillId="12" borderId="1" xfId="1" applyFill="1" applyBorder="1"/>
    <xf numFmtId="49" fontId="0" fillId="12" borderId="1" xfId="0" applyNumberFormat="1" applyFill="1" applyBorder="1" applyAlignment="1">
      <alignment wrapText="1"/>
    </xf>
    <xf numFmtId="0" fontId="0" fillId="12" borderId="1" xfId="0" applyFill="1" applyBorder="1" applyAlignment="1">
      <alignment wrapText="1"/>
    </xf>
    <xf numFmtId="16" fontId="0" fillId="12" borderId="1" xfId="0" applyNumberFormat="1" applyFill="1" applyBorder="1" applyAlignment="1">
      <alignment wrapText="1"/>
    </xf>
    <xf numFmtId="0" fontId="4" fillId="12" borderId="1" xfId="1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12" borderId="1" xfId="2" applyFill="1" applyBorder="1"/>
    <xf numFmtId="0" fontId="0" fillId="5" borderId="1" xfId="0" applyFill="1" applyBorder="1"/>
    <xf numFmtId="0" fontId="2" fillId="5" borderId="1" xfId="0" applyFont="1" applyFill="1" applyBorder="1"/>
    <xf numFmtId="0" fontId="4" fillId="5" borderId="1" xfId="1" applyFill="1" applyBorder="1"/>
    <xf numFmtId="0" fontId="0" fillId="10" borderId="1" xfId="0" applyFill="1" applyBorder="1"/>
    <xf numFmtId="0" fontId="4" fillId="10" borderId="1" xfId="1" applyFill="1" applyBorder="1"/>
    <xf numFmtId="0" fontId="0" fillId="7" borderId="1" xfId="0" applyFill="1" applyBorder="1"/>
    <xf numFmtId="0" fontId="4" fillId="7" borderId="1" xfId="1" applyFill="1" applyBorder="1"/>
    <xf numFmtId="0" fontId="2" fillId="7" borderId="1" xfId="0" applyFont="1" applyFill="1" applyBorder="1"/>
    <xf numFmtId="0" fontId="0" fillId="7" borderId="1" xfId="0" applyFill="1" applyBorder="1" applyAlignment="1">
      <alignment wrapText="1"/>
    </xf>
    <xf numFmtId="0" fontId="4" fillId="15" borderId="1" xfId="2" applyFill="1" applyBorder="1"/>
    <xf numFmtId="0" fontId="3" fillId="11" borderId="1" xfId="0" applyFont="1" applyFill="1" applyBorder="1"/>
    <xf numFmtId="0" fontId="4" fillId="11" borderId="1" xfId="1" applyFill="1" applyBorder="1"/>
    <xf numFmtId="0" fontId="0" fillId="9" borderId="1" xfId="0" applyFill="1" applyBorder="1"/>
    <xf numFmtId="0" fontId="2" fillId="9" borderId="1" xfId="0" applyFont="1" applyFill="1" applyBorder="1"/>
    <xf numFmtId="0" fontId="4" fillId="9" borderId="1" xfId="1" applyFill="1" applyBorder="1"/>
    <xf numFmtId="0" fontId="0" fillId="8" borderId="1" xfId="0" applyFill="1" applyBorder="1"/>
    <xf numFmtId="0" fontId="4" fillId="8" borderId="1" xfId="1" applyFill="1" applyBorder="1"/>
    <xf numFmtId="0" fontId="2" fillId="8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4" fillId="3" borderId="1" xfId="1" applyFill="1" applyBorder="1"/>
    <xf numFmtId="0" fontId="0" fillId="6" borderId="1" xfId="0" applyFill="1" applyBorder="1"/>
    <xf numFmtId="0" fontId="6" fillId="0" borderId="0" xfId="0" applyFont="1"/>
    <xf numFmtId="0" fontId="7" fillId="0" borderId="0" xfId="0" applyFont="1"/>
    <xf numFmtId="0" fontId="4" fillId="13" borderId="1" xfId="1" applyFill="1" applyBorder="1"/>
    <xf numFmtId="0" fontId="8" fillId="0" borderId="0" xfId="0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0" fillId="15" borderId="1" xfId="0" applyNumberFormat="1" applyFill="1" applyBorder="1" applyAlignment="1">
      <alignment wrapText="1"/>
    </xf>
    <xf numFmtId="0" fontId="0" fillId="15" borderId="1" xfId="0" applyFill="1" applyBorder="1" applyAlignment="1">
      <alignment wrapText="1"/>
    </xf>
    <xf numFmtId="49" fontId="0" fillId="14" borderId="1" xfId="0" applyNumberFormat="1" applyFill="1" applyBorder="1" applyAlignment="1">
      <alignment wrapText="1"/>
    </xf>
    <xf numFmtId="0" fontId="0" fillId="14" borderId="1" xfId="0" applyFill="1" applyBorder="1" applyAlignment="1">
      <alignment wrapText="1"/>
    </xf>
    <xf numFmtId="16" fontId="0" fillId="14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7" fontId="0" fillId="4" borderId="1" xfId="0" applyNumberFormat="1" applyFill="1" applyBorder="1" applyAlignment="1">
      <alignment wrapText="1"/>
    </xf>
    <xf numFmtId="16" fontId="0" fillId="4" borderId="1" xfId="0" applyNumberForma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" fontId="0" fillId="5" borderId="1" xfId="0" applyNumberFormat="1" applyFill="1" applyBorder="1" applyAlignment="1">
      <alignment wrapText="1"/>
    </xf>
    <xf numFmtId="49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16" fontId="0" fillId="10" borderId="1" xfId="0" applyNumberFormat="1" applyFill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" fontId="0" fillId="15" borderId="1" xfId="0" applyNumberFormat="1" applyFill="1" applyBorder="1" applyAlignment="1">
      <alignment wrapText="1"/>
    </xf>
    <xf numFmtId="0" fontId="4" fillId="15" borderId="1" xfId="2" applyFill="1" applyBorder="1" applyAlignment="1">
      <alignment wrapText="1"/>
    </xf>
    <xf numFmtId="49" fontId="3" fillId="11" borderId="1" xfId="0" applyNumberFormat="1" applyFont="1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49" fontId="0" fillId="9" borderId="1" xfId="0" applyNumberForma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16" fontId="0" fillId="9" borderId="1" xfId="0" applyNumberFormat="1" applyFill="1" applyBorder="1" applyAlignment="1">
      <alignment wrapText="1"/>
    </xf>
    <xf numFmtId="49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16" fontId="0" fillId="8" borderId="1" xfId="0" applyNumberForma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" fontId="0" fillId="3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17" borderId="1" xfId="0" applyNumberFormat="1" applyFill="1" applyBorder="1" applyAlignment="1">
      <alignment wrapText="1"/>
    </xf>
    <xf numFmtId="0" fontId="0" fillId="17" borderId="1" xfId="0" applyFill="1" applyBorder="1" applyAlignment="1">
      <alignment wrapText="1"/>
    </xf>
    <xf numFmtId="0" fontId="4" fillId="17" borderId="1" xfId="1" applyFill="1" applyBorder="1"/>
    <xf numFmtId="0" fontId="0" fillId="17" borderId="1" xfId="0" applyFill="1" applyBorder="1"/>
  </cellXfs>
  <cellStyles count="3">
    <cellStyle name="Hyperlink" xfId="2" xr:uid="{00000000-000B-0000-0000-000008000000}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FD78"/>
      <color rgb="FF9290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pubmed/36307859" TargetMode="External"/><Relationship Id="rId21" Type="http://schemas.openxmlformats.org/officeDocument/2006/relationships/hyperlink" Target="https://www.ncbi.nlm.nih.gov/pubmed/34958143" TargetMode="External"/><Relationship Id="rId42" Type="http://schemas.openxmlformats.org/officeDocument/2006/relationships/hyperlink" Target="https://www.ncbi.nlm.nih.gov/pubmed/34958143" TargetMode="External"/><Relationship Id="rId47" Type="http://schemas.openxmlformats.org/officeDocument/2006/relationships/hyperlink" Target="https://www.ncbi.nlm.nih.gov/pubmed/34958143" TargetMode="External"/><Relationship Id="rId63" Type="http://schemas.openxmlformats.org/officeDocument/2006/relationships/hyperlink" Target="https://www.ncbi.nlm.nih.gov/pubmed/35170059" TargetMode="External"/><Relationship Id="rId68" Type="http://schemas.openxmlformats.org/officeDocument/2006/relationships/hyperlink" Target="https://www.ncbi.nlm.nih.gov/pubmed/35170059" TargetMode="External"/><Relationship Id="rId16" Type="http://schemas.openxmlformats.org/officeDocument/2006/relationships/hyperlink" Target="https://www.ncbi.nlm.nih.gov/pubmed/32786180" TargetMode="External"/><Relationship Id="rId11" Type="http://schemas.openxmlformats.org/officeDocument/2006/relationships/hyperlink" Target="https://www.ncbi.nlm.nih.gov/pubmed/35411553" TargetMode="External"/><Relationship Id="rId24" Type="http://schemas.openxmlformats.org/officeDocument/2006/relationships/hyperlink" Target="https://www.ncbi.nlm.nih.gov/pubmed/36307859" TargetMode="External"/><Relationship Id="rId32" Type="http://schemas.openxmlformats.org/officeDocument/2006/relationships/hyperlink" Target="https://www.ncbi.nlm.nih.gov/pubmed/36307859" TargetMode="External"/><Relationship Id="rId37" Type="http://schemas.openxmlformats.org/officeDocument/2006/relationships/hyperlink" Target="https://www.ncbi.nlm.nih.gov/pubmed/35411553" TargetMode="External"/><Relationship Id="rId40" Type="http://schemas.openxmlformats.org/officeDocument/2006/relationships/hyperlink" Target="https://www.ncbi.nlm.nih.gov/pubmed/35574990" TargetMode="External"/><Relationship Id="rId45" Type="http://schemas.openxmlformats.org/officeDocument/2006/relationships/hyperlink" Target="https://www.ncbi.nlm.nih.gov/pubmed/34958143" TargetMode="External"/><Relationship Id="rId53" Type="http://schemas.openxmlformats.org/officeDocument/2006/relationships/hyperlink" Target="https://www.ncbi.nlm.nih.gov/pubmed/34411415" TargetMode="External"/><Relationship Id="rId58" Type="http://schemas.openxmlformats.org/officeDocument/2006/relationships/hyperlink" Target="https://www.ncbi.nlm.nih.gov/pubmed/35627109" TargetMode="External"/><Relationship Id="rId66" Type="http://schemas.openxmlformats.org/officeDocument/2006/relationships/hyperlink" Target="https://www.ncbi.nlm.nih.gov/pubmed/32668055" TargetMode="External"/><Relationship Id="rId74" Type="http://schemas.openxmlformats.org/officeDocument/2006/relationships/hyperlink" Target="https://www.ncbi.nlm.nih.gov/pubmed/35065907" TargetMode="External"/><Relationship Id="rId79" Type="http://schemas.openxmlformats.org/officeDocument/2006/relationships/hyperlink" Target="https://www.ncbi.nlm.nih.gov/pubmed/34374610" TargetMode="External"/><Relationship Id="rId5" Type="http://schemas.openxmlformats.org/officeDocument/2006/relationships/hyperlink" Target="https://www.ncbi.nlm.nih.gov/pubmed/35170059" TargetMode="External"/><Relationship Id="rId61" Type="http://schemas.openxmlformats.org/officeDocument/2006/relationships/hyperlink" Target="https://www.ncbi.nlm.nih.gov/pubmed/35170059" TargetMode="External"/><Relationship Id="rId19" Type="http://schemas.openxmlformats.org/officeDocument/2006/relationships/hyperlink" Target="https://pubmed.ncbi.nlm.nih.gov/35397126/" TargetMode="External"/><Relationship Id="rId14" Type="http://schemas.openxmlformats.org/officeDocument/2006/relationships/hyperlink" Target="https://assets.researchsquare.com/files/rs-1215526/v1/144ccca1-108e-494d-a72a-d74074ddbf0c.pdf?c=1674202238" TargetMode="External"/><Relationship Id="rId22" Type="http://schemas.openxmlformats.org/officeDocument/2006/relationships/hyperlink" Target="https://www.ncbi.nlm.nih.gov/pubmed/36307859" TargetMode="External"/><Relationship Id="rId27" Type="http://schemas.openxmlformats.org/officeDocument/2006/relationships/hyperlink" Target="https://www.ncbi.nlm.nih.gov/pubmed/36307859" TargetMode="External"/><Relationship Id="rId30" Type="http://schemas.openxmlformats.org/officeDocument/2006/relationships/hyperlink" Target="https://www.ncbi.nlm.nih.gov/pubmed/36307859" TargetMode="External"/><Relationship Id="rId35" Type="http://schemas.openxmlformats.org/officeDocument/2006/relationships/hyperlink" Target="https://www.ncbi.nlm.nih.gov/pubmed/35411553" TargetMode="External"/><Relationship Id="rId43" Type="http://schemas.openxmlformats.org/officeDocument/2006/relationships/hyperlink" Target="https://www.ncbi.nlm.nih.gov/pubmed/34958143" TargetMode="External"/><Relationship Id="rId48" Type="http://schemas.openxmlformats.org/officeDocument/2006/relationships/hyperlink" Target="https://www.ncbi.nlm.nih.gov/pubmed/36554045" TargetMode="External"/><Relationship Id="rId56" Type="http://schemas.openxmlformats.org/officeDocument/2006/relationships/hyperlink" Target="https://www.ncbi.nlm.nih.gov/pubmed/35627109" TargetMode="External"/><Relationship Id="rId64" Type="http://schemas.openxmlformats.org/officeDocument/2006/relationships/hyperlink" Target="https://www.ncbi.nlm.nih.gov/pubmed/34309942" TargetMode="External"/><Relationship Id="rId69" Type="http://schemas.openxmlformats.org/officeDocument/2006/relationships/hyperlink" Target="https://www.ncbi.nlm.nih.gov/pubmed/35170059" TargetMode="External"/><Relationship Id="rId77" Type="http://schemas.openxmlformats.org/officeDocument/2006/relationships/hyperlink" Target="https://www.ncbi.nlm.nih.gov/pubmed/32565546" TargetMode="External"/><Relationship Id="rId8" Type="http://schemas.openxmlformats.org/officeDocument/2006/relationships/hyperlink" Target="https://www.ncbi.nlm.nih.gov/pubmed/35170059" TargetMode="External"/><Relationship Id="rId51" Type="http://schemas.openxmlformats.org/officeDocument/2006/relationships/hyperlink" Target="https://www.ncbi.nlm.nih.gov/pubmed/35088901" TargetMode="External"/><Relationship Id="rId72" Type="http://schemas.openxmlformats.org/officeDocument/2006/relationships/hyperlink" Target="https://www.ncbi.nlm.nih.gov/pubmed/37019452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ncbi.nlm.nih.gov/pubmed/36840980" TargetMode="External"/><Relationship Id="rId12" Type="http://schemas.openxmlformats.org/officeDocument/2006/relationships/hyperlink" Target="https://www.ncbi.nlm.nih.gov/pubmed/35411553" TargetMode="External"/><Relationship Id="rId17" Type="http://schemas.openxmlformats.org/officeDocument/2006/relationships/hyperlink" Target="https://pubmed.ncbi.nlm.nih.gov/33847422/" TargetMode="External"/><Relationship Id="rId25" Type="http://schemas.openxmlformats.org/officeDocument/2006/relationships/hyperlink" Target="https://www.ncbi.nlm.nih.gov/pubmed/36307859" TargetMode="External"/><Relationship Id="rId33" Type="http://schemas.openxmlformats.org/officeDocument/2006/relationships/hyperlink" Target="https://www.ncbi.nlm.nih.gov/pubmed/36307859" TargetMode="External"/><Relationship Id="rId38" Type="http://schemas.openxmlformats.org/officeDocument/2006/relationships/hyperlink" Target="https://www.ncbi.nlm.nih.gov/pubmed/34611884" TargetMode="External"/><Relationship Id="rId46" Type="http://schemas.openxmlformats.org/officeDocument/2006/relationships/hyperlink" Target="https://www.ncbi.nlm.nih.gov/pubmed/34958143" TargetMode="External"/><Relationship Id="rId59" Type="http://schemas.openxmlformats.org/officeDocument/2006/relationships/hyperlink" Target="https://www.ncbi.nlm.nih.gov/pubmed/35627109" TargetMode="External"/><Relationship Id="rId67" Type="http://schemas.openxmlformats.org/officeDocument/2006/relationships/hyperlink" Target="https://www.ncbi.nlm.nih.gov/pubmed/33568805" TargetMode="External"/><Relationship Id="rId20" Type="http://schemas.openxmlformats.org/officeDocument/2006/relationships/hyperlink" Target="https://pubmed.ncbi.nlm.nih.gov/36495297/" TargetMode="External"/><Relationship Id="rId41" Type="http://schemas.openxmlformats.org/officeDocument/2006/relationships/hyperlink" Target="https://www.ncbi.nlm.nih.gov/pubmed/34958143" TargetMode="External"/><Relationship Id="rId54" Type="http://schemas.openxmlformats.org/officeDocument/2006/relationships/hyperlink" Target="https://www.ncbi.nlm.nih.gov/pubmed/35627109" TargetMode="External"/><Relationship Id="rId62" Type="http://schemas.openxmlformats.org/officeDocument/2006/relationships/hyperlink" Target="https://www.ncbi.nlm.nih.gov/pubmed/35170059" TargetMode="External"/><Relationship Id="rId70" Type="http://schemas.openxmlformats.org/officeDocument/2006/relationships/hyperlink" Target="https://www.ncbi.nlm.nih.gov/pubmed/35170059" TargetMode="External"/><Relationship Id="rId75" Type="http://schemas.openxmlformats.org/officeDocument/2006/relationships/hyperlink" Target="https://www.ncbi.nlm.nih.gov/pubmed/33461977" TargetMode="External"/><Relationship Id="rId1" Type="http://schemas.openxmlformats.org/officeDocument/2006/relationships/hyperlink" Target="https://www.ncbi.nlm.nih.gov/pubmed/36869857" TargetMode="External"/><Relationship Id="rId6" Type="http://schemas.openxmlformats.org/officeDocument/2006/relationships/hyperlink" Target="https://www.ncbi.nlm.nih.gov/pubmed/35170059" TargetMode="External"/><Relationship Id="rId15" Type="http://schemas.openxmlformats.org/officeDocument/2006/relationships/hyperlink" Target="https://www.ncbi.nlm.nih.gov/pubmed/28641477" TargetMode="External"/><Relationship Id="rId23" Type="http://schemas.openxmlformats.org/officeDocument/2006/relationships/hyperlink" Target="https://www.ncbi.nlm.nih.gov/pubmed/36307859" TargetMode="External"/><Relationship Id="rId28" Type="http://schemas.openxmlformats.org/officeDocument/2006/relationships/hyperlink" Target="https://www.ncbi.nlm.nih.gov/pubmed/36307859" TargetMode="External"/><Relationship Id="rId36" Type="http://schemas.openxmlformats.org/officeDocument/2006/relationships/hyperlink" Target="https://www.ncbi.nlm.nih.gov/pubmed/35411553&#168;" TargetMode="External"/><Relationship Id="rId49" Type="http://schemas.openxmlformats.org/officeDocument/2006/relationships/hyperlink" Target="https://www.ncbi.nlm.nih.gov/pubmed/35088901" TargetMode="External"/><Relationship Id="rId57" Type="http://schemas.openxmlformats.org/officeDocument/2006/relationships/hyperlink" Target="https://www.ncbi.nlm.nih.gov/pubmed/35627109" TargetMode="External"/><Relationship Id="rId10" Type="http://schemas.openxmlformats.org/officeDocument/2006/relationships/hyperlink" Target="https://www.ncbi.nlm.nih.gov/pubmed/35170059" TargetMode="External"/><Relationship Id="rId31" Type="http://schemas.openxmlformats.org/officeDocument/2006/relationships/hyperlink" Target="https://www.ncbi.nlm.nih.gov/pubmed/36307859" TargetMode="External"/><Relationship Id="rId44" Type="http://schemas.openxmlformats.org/officeDocument/2006/relationships/hyperlink" Target="https://www.ncbi.nlm.nih.gov/pubmed/34958143" TargetMode="External"/><Relationship Id="rId52" Type="http://schemas.openxmlformats.org/officeDocument/2006/relationships/hyperlink" Target="https://www.ncbi.nlm.nih.gov/pubmed/32036363" TargetMode="External"/><Relationship Id="rId60" Type="http://schemas.openxmlformats.org/officeDocument/2006/relationships/hyperlink" Target="https://www.ncbi.nlm.nih.gov/pubmed/35627109" TargetMode="External"/><Relationship Id="rId65" Type="http://schemas.openxmlformats.org/officeDocument/2006/relationships/hyperlink" Target="https://www.ncbi.nlm.nih.gov/pubmed/35170059" TargetMode="External"/><Relationship Id="rId73" Type="http://schemas.openxmlformats.org/officeDocument/2006/relationships/hyperlink" Target="https://www.ncbi.nlm.nih.gov/pubmed/36757664" TargetMode="External"/><Relationship Id="rId78" Type="http://schemas.openxmlformats.org/officeDocument/2006/relationships/hyperlink" Target="https://www.ncbi.nlm.nih.gov/pubmed/33540475" TargetMode="External"/><Relationship Id="rId4" Type="http://schemas.openxmlformats.org/officeDocument/2006/relationships/hyperlink" Target="https://www.ncbi.nlm.nih.gov/pubmed/36209938" TargetMode="External"/><Relationship Id="rId9" Type="http://schemas.openxmlformats.org/officeDocument/2006/relationships/hyperlink" Target="https://www.ncbi.nlm.nih.gov/pubmed/35170059" TargetMode="External"/><Relationship Id="rId13" Type="http://schemas.openxmlformats.org/officeDocument/2006/relationships/hyperlink" Target="https://www.ncbi.nlm.nih.gov/pubmed/35411553" TargetMode="External"/><Relationship Id="rId18" Type="http://schemas.openxmlformats.org/officeDocument/2006/relationships/hyperlink" Target="https://www.ncbi.nlm.nih.gov/pubmed/33027564" TargetMode="External"/><Relationship Id="rId39" Type="http://schemas.openxmlformats.org/officeDocument/2006/relationships/hyperlink" Target="https://www.ncbi.nlm.nih.gov/pubmed/34611884" TargetMode="External"/><Relationship Id="rId34" Type="http://schemas.openxmlformats.org/officeDocument/2006/relationships/hyperlink" Target="https://www.ncbi.nlm.nih.gov/pubmed/34853893" TargetMode="External"/><Relationship Id="rId50" Type="http://schemas.openxmlformats.org/officeDocument/2006/relationships/hyperlink" Target="https://www.ncbi.nlm.nih.gov/pubmed/35088901" TargetMode="External"/><Relationship Id="rId55" Type="http://schemas.openxmlformats.org/officeDocument/2006/relationships/hyperlink" Target="https://www.ncbi.nlm.nih.gov/pubmed/35627109" TargetMode="External"/><Relationship Id="rId76" Type="http://schemas.openxmlformats.org/officeDocument/2006/relationships/hyperlink" Target="https://www.ncbi.nlm.nih.gov/pubmed/32565546" TargetMode="External"/><Relationship Id="rId7" Type="http://schemas.openxmlformats.org/officeDocument/2006/relationships/hyperlink" Target="https://www.ncbi.nlm.nih.gov/pubmed/35170059" TargetMode="External"/><Relationship Id="rId71" Type="http://schemas.openxmlformats.org/officeDocument/2006/relationships/hyperlink" Target="https://www.ncbi.nlm.nih.gov/pubmed/23571586" TargetMode="External"/><Relationship Id="rId2" Type="http://schemas.openxmlformats.org/officeDocument/2006/relationships/hyperlink" Target="https://www.ncbi.nlm.nih.gov/pubmed/35041238" TargetMode="External"/><Relationship Id="rId29" Type="http://schemas.openxmlformats.org/officeDocument/2006/relationships/hyperlink" Target="https://www.ncbi.nlm.nih.gov/pubmed/36307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81"/>
  <sheetViews>
    <sheetView tabSelected="1" zoomScale="120" zoomScaleNormal="120"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E68" sqref="E68"/>
    </sheetView>
  </sheetViews>
  <sheetFormatPr baseColWidth="10" defaultColWidth="8.83203125" defaultRowHeight="14" thickBottom="1" x14ac:dyDescent="0.2"/>
  <cols>
    <col min="1" max="1" width="16" style="93" customWidth="1"/>
    <col min="2" max="2" width="50.1640625" style="23" customWidth="1"/>
    <col min="3" max="3" width="31.6640625" style="23" customWidth="1"/>
    <col min="4" max="4" width="35.33203125" style="23" customWidth="1"/>
    <col min="5" max="5" width="55.33203125" style="23" customWidth="1"/>
    <col min="6" max="6" width="46.1640625" style="4" customWidth="1"/>
    <col min="7" max="7" width="38" style="4" customWidth="1"/>
    <col min="8" max="8" width="18.6640625" style="4" customWidth="1"/>
    <col min="9" max="9" width="11.1640625" style="4" customWidth="1"/>
    <col min="10" max="245" width="8.83203125" style="3"/>
    <col min="246" max="16384" width="8.83203125" style="4"/>
  </cols>
  <sheetData>
    <row r="1" spans="1:245" ht="15" thickBot="1" x14ac:dyDescent="0.2">
      <c r="A1" s="51" t="s">
        <v>130</v>
      </c>
      <c r="B1" s="52" t="s">
        <v>0</v>
      </c>
      <c r="C1" s="52" t="s">
        <v>5</v>
      </c>
      <c r="D1" s="52" t="s">
        <v>1</v>
      </c>
      <c r="E1" s="52" t="s">
        <v>106</v>
      </c>
      <c r="F1" s="1" t="s">
        <v>110</v>
      </c>
      <c r="G1" s="1" t="s">
        <v>107</v>
      </c>
      <c r="H1" s="1"/>
      <c r="I1" s="1"/>
      <c r="J1" s="2"/>
    </row>
    <row r="2" spans="1:245" ht="15" thickBot="1" x14ac:dyDescent="0.2">
      <c r="A2" s="53" t="s">
        <v>137</v>
      </c>
      <c r="B2" s="54" t="s">
        <v>23</v>
      </c>
      <c r="C2" s="54" t="s">
        <v>26</v>
      </c>
      <c r="D2" s="54" t="s">
        <v>149</v>
      </c>
      <c r="E2" s="54"/>
      <c r="F2" s="6" t="s">
        <v>148</v>
      </c>
      <c r="G2" s="5"/>
      <c r="H2" s="5"/>
      <c r="I2" s="5"/>
    </row>
    <row r="3" spans="1:245" ht="15" thickBot="1" x14ac:dyDescent="0.2">
      <c r="A3" s="53" t="s">
        <v>137</v>
      </c>
      <c r="B3" s="54" t="s">
        <v>82</v>
      </c>
      <c r="C3" s="54" t="s">
        <v>80</v>
      </c>
      <c r="D3" s="54" t="s">
        <v>81</v>
      </c>
      <c r="E3" s="54"/>
      <c r="F3" s="6" t="s">
        <v>175</v>
      </c>
      <c r="G3" s="5"/>
      <c r="H3" s="5"/>
      <c r="I3" s="5"/>
    </row>
    <row r="4" spans="1:245" ht="15" thickBot="1" x14ac:dyDescent="0.2">
      <c r="A4" s="55" t="s">
        <v>138</v>
      </c>
      <c r="B4" s="56" t="s">
        <v>61</v>
      </c>
      <c r="C4" s="57" t="s">
        <v>62</v>
      </c>
      <c r="D4" s="56" t="s">
        <v>56</v>
      </c>
      <c r="E4" s="56"/>
      <c r="F4" s="8" t="s">
        <v>176</v>
      </c>
      <c r="G4" s="7"/>
      <c r="H4" s="7"/>
      <c r="I4" s="7"/>
    </row>
    <row r="5" spans="1:245" ht="15" thickBot="1" x14ac:dyDescent="0.2">
      <c r="A5" s="55" t="s">
        <v>138</v>
      </c>
      <c r="B5" s="56" t="s">
        <v>42</v>
      </c>
      <c r="C5" s="56" t="s">
        <v>34</v>
      </c>
      <c r="D5" s="56" t="s">
        <v>149</v>
      </c>
      <c r="E5" s="56"/>
      <c r="F5" s="8" t="s">
        <v>148</v>
      </c>
      <c r="G5" s="7"/>
      <c r="H5" s="7"/>
      <c r="I5" s="7"/>
    </row>
    <row r="6" spans="1:245" ht="29" thickBot="1" x14ac:dyDescent="0.2">
      <c r="A6" s="55" t="s">
        <v>138</v>
      </c>
      <c r="B6" s="56" t="s">
        <v>239</v>
      </c>
      <c r="C6" s="56" t="s">
        <v>238</v>
      </c>
      <c r="D6" s="56" t="s">
        <v>237</v>
      </c>
      <c r="E6" s="56"/>
      <c r="F6" s="8"/>
      <c r="G6" s="7"/>
      <c r="H6" s="7"/>
      <c r="I6" s="7"/>
    </row>
    <row r="7" spans="1:245" ht="15" thickBot="1" x14ac:dyDescent="0.2">
      <c r="A7" s="55" t="s">
        <v>138</v>
      </c>
      <c r="B7" s="56" t="s">
        <v>236</v>
      </c>
      <c r="C7" s="56" t="s">
        <v>235</v>
      </c>
      <c r="D7" s="56" t="s">
        <v>234</v>
      </c>
      <c r="E7" s="56"/>
      <c r="F7" s="8" t="s">
        <v>233</v>
      </c>
      <c r="G7" s="7"/>
      <c r="H7" s="7"/>
      <c r="I7" s="7"/>
    </row>
    <row r="8" spans="1:245" s="9" customFormat="1" ht="15" thickBot="1" x14ac:dyDescent="0.2">
      <c r="A8" s="58" t="s">
        <v>125</v>
      </c>
      <c r="B8" s="59" t="s">
        <v>22</v>
      </c>
      <c r="C8" s="59" t="s">
        <v>41</v>
      </c>
      <c r="D8" s="59" t="s">
        <v>183</v>
      </c>
      <c r="E8" s="59"/>
      <c r="F8" s="10" t="s">
        <v>182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s="9" customFormat="1" ht="15" thickBot="1" x14ac:dyDescent="0.2">
      <c r="A9" s="58" t="s">
        <v>125</v>
      </c>
      <c r="B9" s="59" t="s">
        <v>48</v>
      </c>
      <c r="C9" s="59" t="s">
        <v>49</v>
      </c>
      <c r="D9" s="59" t="s">
        <v>47</v>
      </c>
      <c r="E9" s="59"/>
      <c r="F9" s="10" t="s">
        <v>179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s="9" customFormat="1" ht="15" thickBot="1" x14ac:dyDescent="0.2">
      <c r="A10" s="58" t="s">
        <v>125</v>
      </c>
      <c r="B10" s="59" t="s">
        <v>2</v>
      </c>
      <c r="C10" s="59" t="s">
        <v>13</v>
      </c>
      <c r="D10" s="59" t="s">
        <v>6</v>
      </c>
      <c r="E10" s="59"/>
      <c r="F10" s="10" t="s">
        <v>150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s="9" customFormat="1" ht="15" thickBot="1" x14ac:dyDescent="0.2">
      <c r="A11" s="58" t="s">
        <v>125</v>
      </c>
      <c r="B11" s="59" t="s">
        <v>2</v>
      </c>
      <c r="C11" s="59" t="s">
        <v>20</v>
      </c>
      <c r="D11" s="59" t="s">
        <v>183</v>
      </c>
      <c r="E11" s="59"/>
      <c r="F11" s="10" t="s">
        <v>182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s="9" customFormat="1" ht="15" thickBot="1" x14ac:dyDescent="0.2">
      <c r="A12" s="58" t="s">
        <v>125</v>
      </c>
      <c r="B12" s="59" t="s">
        <v>17</v>
      </c>
      <c r="C12" s="59" t="s">
        <v>18</v>
      </c>
      <c r="D12" s="59" t="s">
        <v>6</v>
      </c>
      <c r="E12" s="59"/>
      <c r="F12" s="10" t="s">
        <v>178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s="9" customFormat="1" ht="15" thickBot="1" x14ac:dyDescent="0.2">
      <c r="A13" s="58" t="s">
        <v>125</v>
      </c>
      <c r="B13" s="59" t="s">
        <v>3</v>
      </c>
      <c r="C13" s="59" t="s">
        <v>24</v>
      </c>
      <c r="D13" s="59" t="s">
        <v>149</v>
      </c>
      <c r="E13" s="59"/>
      <c r="F13" s="10" t="s">
        <v>148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s="9" customFormat="1" ht="15" thickBot="1" x14ac:dyDescent="0.2">
      <c r="A14" s="58" t="s">
        <v>125</v>
      </c>
      <c r="B14" s="59" t="s">
        <v>3</v>
      </c>
      <c r="C14" s="59" t="s">
        <v>50</v>
      </c>
      <c r="D14" s="59" t="s">
        <v>47</v>
      </c>
      <c r="E14" s="59"/>
      <c r="F14" s="10" t="s">
        <v>179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245" s="9" customFormat="1" ht="15" thickBot="1" x14ac:dyDescent="0.2">
      <c r="A15" s="58" t="s">
        <v>125</v>
      </c>
      <c r="B15" s="59" t="s">
        <v>3</v>
      </c>
      <c r="C15" s="60" t="s">
        <v>14</v>
      </c>
      <c r="D15" s="59" t="s">
        <v>6</v>
      </c>
      <c r="E15" s="59"/>
      <c r="F15" s="10" t="s">
        <v>150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s="9" customFormat="1" ht="15" thickBot="1" x14ac:dyDescent="0.2">
      <c r="A16" s="58" t="s">
        <v>125</v>
      </c>
      <c r="B16" s="59" t="s">
        <v>4</v>
      </c>
      <c r="C16" s="59" t="s">
        <v>15</v>
      </c>
      <c r="D16" s="59" t="s">
        <v>6</v>
      </c>
      <c r="E16" s="59"/>
      <c r="F16" s="10" t="s">
        <v>150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5" s="9" customFormat="1" ht="15" thickBot="1" x14ac:dyDescent="0.2">
      <c r="A17" s="58" t="s">
        <v>125</v>
      </c>
      <c r="B17" s="59" t="s">
        <v>19</v>
      </c>
      <c r="C17" s="59" t="s">
        <v>21</v>
      </c>
      <c r="D17" s="59" t="s">
        <v>183</v>
      </c>
      <c r="E17" s="59"/>
      <c r="F17" s="10" t="s">
        <v>182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pans="1:245" s="9" customFormat="1" ht="15" thickBot="1" x14ac:dyDescent="0.2">
      <c r="A18" s="58" t="s">
        <v>125</v>
      </c>
      <c r="B18" s="59" t="s">
        <v>2</v>
      </c>
      <c r="C18" s="59" t="s">
        <v>241</v>
      </c>
      <c r="D18" s="59" t="s">
        <v>240</v>
      </c>
      <c r="E18" s="59"/>
      <c r="F18" s="10" t="s">
        <v>242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pans="1:245" s="9" customFormat="1" ht="15" thickBot="1" x14ac:dyDescent="0.2">
      <c r="A19" s="58" t="s">
        <v>125</v>
      </c>
      <c r="B19" s="59" t="s">
        <v>19</v>
      </c>
      <c r="C19" s="59" t="s">
        <v>243</v>
      </c>
      <c r="D19" s="59" t="s">
        <v>240</v>
      </c>
      <c r="E19" s="59"/>
      <c r="F19" s="10" t="s">
        <v>242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s="9" customFormat="1" ht="15" thickBot="1" x14ac:dyDescent="0.2">
      <c r="A20" s="58" t="s">
        <v>125</v>
      </c>
      <c r="B20" s="59" t="s">
        <v>16</v>
      </c>
      <c r="C20" s="59" t="s">
        <v>11</v>
      </c>
      <c r="D20" s="59" t="s">
        <v>6</v>
      </c>
      <c r="E20" s="59"/>
      <c r="F20" s="10" t="s">
        <v>150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pans="1:245" s="9" customFormat="1" ht="15" thickBot="1" x14ac:dyDescent="0.2">
      <c r="A21" s="58" t="s">
        <v>125</v>
      </c>
      <c r="B21" s="59" t="s">
        <v>73</v>
      </c>
      <c r="C21" s="59" t="s">
        <v>90</v>
      </c>
      <c r="D21" s="59" t="s">
        <v>199</v>
      </c>
      <c r="E21" s="59"/>
      <c r="F21" s="10" t="s">
        <v>198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45" s="9" customFormat="1" ht="15" thickBot="1" x14ac:dyDescent="0.2">
      <c r="A22" s="58" t="s">
        <v>125</v>
      </c>
      <c r="B22" s="59" t="s">
        <v>73</v>
      </c>
      <c r="C22" s="61" t="s">
        <v>59</v>
      </c>
      <c r="D22" s="59" t="s">
        <v>56</v>
      </c>
      <c r="E22" s="59"/>
      <c r="F22" s="10" t="s">
        <v>176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ht="15" thickBot="1" x14ac:dyDescent="0.2">
      <c r="A23" s="58" t="s">
        <v>125</v>
      </c>
      <c r="B23" s="59" t="s">
        <v>73</v>
      </c>
      <c r="C23" s="61" t="s">
        <v>85</v>
      </c>
      <c r="D23" s="62" t="s">
        <v>81</v>
      </c>
      <c r="E23" s="62"/>
      <c r="F23" s="10" t="s">
        <v>175</v>
      </c>
      <c r="G23" s="11"/>
      <c r="H23" s="11"/>
      <c r="I23" s="11"/>
    </row>
    <row r="24" spans="1:245" ht="29" thickBot="1" x14ac:dyDescent="0.2">
      <c r="A24" s="58" t="s">
        <v>125</v>
      </c>
      <c r="B24" s="59" t="s">
        <v>79</v>
      </c>
      <c r="C24" s="59" t="s">
        <v>12</v>
      </c>
      <c r="D24" s="59" t="s">
        <v>6</v>
      </c>
      <c r="E24" s="59"/>
      <c r="F24" s="10" t="s">
        <v>150</v>
      </c>
      <c r="G24" s="9"/>
      <c r="H24" s="9"/>
      <c r="I24" s="9"/>
    </row>
    <row r="25" spans="1:245" ht="15" thickBot="1" x14ac:dyDescent="0.2">
      <c r="A25" s="58" t="s">
        <v>125</v>
      </c>
      <c r="B25" s="59" t="s">
        <v>96</v>
      </c>
      <c r="C25" s="59" t="s">
        <v>97</v>
      </c>
      <c r="D25" s="59" t="s">
        <v>199</v>
      </c>
      <c r="E25" s="59"/>
      <c r="F25" s="10" t="s">
        <v>198</v>
      </c>
      <c r="G25" s="9"/>
      <c r="H25" s="9"/>
      <c r="I25" s="9"/>
    </row>
    <row r="26" spans="1:245" ht="15" thickBot="1" x14ac:dyDescent="0.2">
      <c r="A26" s="63" t="s">
        <v>131</v>
      </c>
      <c r="B26" s="64" t="s">
        <v>39</v>
      </c>
      <c r="C26" s="64" t="s">
        <v>40</v>
      </c>
      <c r="D26" s="64" t="s">
        <v>149</v>
      </c>
      <c r="E26" s="64"/>
      <c r="F26" s="13" t="s">
        <v>148</v>
      </c>
      <c r="G26" s="12"/>
      <c r="H26" s="12"/>
      <c r="I26" s="12"/>
    </row>
    <row r="27" spans="1:245" ht="15" thickBot="1" x14ac:dyDescent="0.2">
      <c r="A27" s="63" t="s">
        <v>131</v>
      </c>
      <c r="B27" s="64" t="s">
        <v>91</v>
      </c>
      <c r="C27" s="64" t="s">
        <v>92</v>
      </c>
      <c r="D27" s="65" t="s">
        <v>199</v>
      </c>
      <c r="E27" s="65"/>
      <c r="F27" s="49" t="s">
        <v>198</v>
      </c>
      <c r="G27" s="14"/>
      <c r="H27" s="14"/>
      <c r="I27" s="14"/>
    </row>
    <row r="28" spans="1:245" ht="15" thickBot="1" x14ac:dyDescent="0.2">
      <c r="A28" s="63" t="s">
        <v>131</v>
      </c>
      <c r="B28" s="64" t="s">
        <v>39</v>
      </c>
      <c r="C28" s="66" t="s">
        <v>60</v>
      </c>
      <c r="D28" s="64" t="s">
        <v>56</v>
      </c>
      <c r="E28" s="64"/>
      <c r="F28" s="13" t="s">
        <v>176</v>
      </c>
      <c r="G28" s="12"/>
      <c r="H28" s="12"/>
      <c r="I28" s="12"/>
    </row>
    <row r="29" spans="1:245" ht="15" thickBot="1" x14ac:dyDescent="0.2">
      <c r="A29" s="18" t="s">
        <v>136</v>
      </c>
      <c r="B29" s="19" t="s">
        <v>210</v>
      </c>
      <c r="C29" s="20" t="s">
        <v>87</v>
      </c>
      <c r="D29" s="67" t="s">
        <v>81</v>
      </c>
      <c r="E29" s="67"/>
      <c r="F29" s="17" t="s">
        <v>175</v>
      </c>
      <c r="G29" s="16"/>
      <c r="H29" s="16"/>
      <c r="I29" s="16"/>
    </row>
    <row r="30" spans="1:245" ht="15" thickBot="1" x14ac:dyDescent="0.2">
      <c r="A30" s="18" t="s">
        <v>136</v>
      </c>
      <c r="B30" s="19" t="s">
        <v>76</v>
      </c>
      <c r="C30" s="20" t="s">
        <v>66</v>
      </c>
      <c r="D30" s="19" t="s">
        <v>56</v>
      </c>
      <c r="E30" s="19" t="s">
        <v>206</v>
      </c>
      <c r="F30" s="17" t="s">
        <v>176</v>
      </c>
      <c r="G30" s="15"/>
      <c r="H30" s="15"/>
      <c r="I30" s="15"/>
    </row>
    <row r="31" spans="1:245" ht="29" thickBot="1" x14ac:dyDescent="0.2">
      <c r="A31" s="18" t="s">
        <v>136</v>
      </c>
      <c r="B31" s="19" t="s">
        <v>202</v>
      </c>
      <c r="C31" s="20" t="s">
        <v>142</v>
      </c>
      <c r="D31" s="19" t="s">
        <v>189</v>
      </c>
      <c r="E31" s="19" t="s">
        <v>141</v>
      </c>
      <c r="F31" s="17" t="s">
        <v>121</v>
      </c>
      <c r="G31" s="15"/>
      <c r="H31" s="15"/>
      <c r="I31" s="15"/>
    </row>
    <row r="32" spans="1:245" ht="43" thickBot="1" x14ac:dyDescent="0.2">
      <c r="A32" s="18" t="s">
        <v>136</v>
      </c>
      <c r="B32" s="19" t="s">
        <v>200</v>
      </c>
      <c r="C32" s="20" t="s">
        <v>140</v>
      </c>
      <c r="D32" s="19" t="s">
        <v>204</v>
      </c>
      <c r="E32" s="19" t="s">
        <v>201</v>
      </c>
      <c r="F32" s="17" t="s">
        <v>139</v>
      </c>
      <c r="G32" s="15"/>
      <c r="H32" s="15"/>
      <c r="I32" s="15"/>
    </row>
    <row r="33" spans="1:245" s="23" customFormat="1" ht="71" customHeight="1" thickBot="1" x14ac:dyDescent="0.2">
      <c r="A33" s="18" t="s">
        <v>136</v>
      </c>
      <c r="B33" s="19" t="s">
        <v>205</v>
      </c>
      <c r="C33" s="20" t="s">
        <v>146</v>
      </c>
      <c r="D33" s="19" t="s">
        <v>143</v>
      </c>
      <c r="E33" s="19" t="s">
        <v>145</v>
      </c>
      <c r="F33" s="21" t="s">
        <v>144</v>
      </c>
      <c r="G33" s="19"/>
      <c r="H33" s="19"/>
      <c r="I33" s="1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5" thickBot="1" x14ac:dyDescent="0.2">
      <c r="A34" s="18" t="s">
        <v>136</v>
      </c>
      <c r="B34" s="19" t="s">
        <v>35</v>
      </c>
      <c r="C34" s="19" t="s">
        <v>31</v>
      </c>
      <c r="D34" s="19" t="s">
        <v>149</v>
      </c>
      <c r="E34" s="19" t="s">
        <v>213</v>
      </c>
      <c r="F34" s="17" t="s">
        <v>148</v>
      </c>
      <c r="G34" s="15"/>
      <c r="H34" s="15"/>
      <c r="I34" s="15"/>
    </row>
    <row r="35" spans="1:245" ht="29" thickBot="1" x14ac:dyDescent="0.2">
      <c r="A35" s="18" t="s">
        <v>136</v>
      </c>
      <c r="B35" s="19" t="s">
        <v>209</v>
      </c>
      <c r="C35" s="19" t="s">
        <v>174</v>
      </c>
      <c r="D35" s="19" t="s">
        <v>203</v>
      </c>
      <c r="E35" s="19" t="s">
        <v>208</v>
      </c>
      <c r="F35" s="24" t="s">
        <v>173</v>
      </c>
      <c r="G35" s="15"/>
      <c r="H35" s="15"/>
      <c r="I35" s="15"/>
    </row>
    <row r="36" spans="1:245" s="25" customFormat="1" ht="15" thickBot="1" x14ac:dyDescent="0.2">
      <c r="A36" s="68" t="s">
        <v>126</v>
      </c>
      <c r="B36" s="69" t="s">
        <v>7</v>
      </c>
      <c r="C36" s="69" t="s">
        <v>29</v>
      </c>
      <c r="D36" s="69" t="s">
        <v>149</v>
      </c>
      <c r="E36" s="69"/>
      <c r="F36" s="27" t="s">
        <v>148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s="25" customFormat="1" ht="15" thickBot="1" x14ac:dyDescent="0.2">
      <c r="A37" s="68" t="s">
        <v>126</v>
      </c>
      <c r="B37" s="69" t="s">
        <v>7</v>
      </c>
      <c r="C37" s="69" t="s">
        <v>88</v>
      </c>
      <c r="D37" s="70" t="s">
        <v>81</v>
      </c>
      <c r="E37" s="70"/>
      <c r="F37" s="27" t="s">
        <v>175</v>
      </c>
      <c r="G37" s="26"/>
      <c r="H37" s="26"/>
      <c r="I37" s="2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</row>
    <row r="38" spans="1:245" s="25" customFormat="1" ht="15" thickBot="1" x14ac:dyDescent="0.2">
      <c r="A38" s="68" t="s">
        <v>126</v>
      </c>
      <c r="B38" s="69" t="s">
        <v>72</v>
      </c>
      <c r="C38" s="71" t="s">
        <v>63</v>
      </c>
      <c r="D38" s="69" t="s">
        <v>56</v>
      </c>
      <c r="E38" s="69"/>
      <c r="F38" s="27" t="s">
        <v>176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</row>
    <row r="39" spans="1:245" ht="15" thickBot="1" x14ac:dyDescent="0.2">
      <c r="A39" s="72" t="s">
        <v>127</v>
      </c>
      <c r="B39" s="73" t="s">
        <v>10</v>
      </c>
      <c r="C39" s="73" t="s">
        <v>27</v>
      </c>
      <c r="D39" s="73" t="s">
        <v>149</v>
      </c>
      <c r="E39" s="73"/>
      <c r="F39" s="29" t="s">
        <v>148</v>
      </c>
      <c r="G39" s="28"/>
      <c r="H39" s="28"/>
      <c r="I39" s="28"/>
    </row>
    <row r="40" spans="1:245" ht="15" thickBot="1" x14ac:dyDescent="0.2">
      <c r="A40" s="72" t="s">
        <v>127</v>
      </c>
      <c r="B40" s="73" t="s">
        <v>51</v>
      </c>
      <c r="C40" s="73" t="s">
        <v>53</v>
      </c>
      <c r="D40" s="73" t="s">
        <v>52</v>
      </c>
      <c r="E40" s="73"/>
      <c r="F40" s="29" t="s">
        <v>180</v>
      </c>
      <c r="G40" s="28"/>
      <c r="H40" s="28"/>
      <c r="I40" s="28"/>
    </row>
    <row r="41" spans="1:245" ht="15" thickBot="1" x14ac:dyDescent="0.2">
      <c r="A41" s="72" t="s">
        <v>127</v>
      </c>
      <c r="B41" s="73" t="s">
        <v>98</v>
      </c>
      <c r="C41" s="73" t="s">
        <v>102</v>
      </c>
      <c r="D41" s="73" t="s">
        <v>103</v>
      </c>
      <c r="E41" s="73"/>
      <c r="F41" s="29" t="s">
        <v>181</v>
      </c>
      <c r="G41" s="28"/>
      <c r="H41" s="28"/>
      <c r="I41" s="28"/>
    </row>
    <row r="42" spans="1:245" ht="15" thickBot="1" x14ac:dyDescent="0.2">
      <c r="A42" s="72" t="s">
        <v>127</v>
      </c>
      <c r="B42" s="73" t="s">
        <v>98</v>
      </c>
      <c r="C42" s="73" t="s">
        <v>99</v>
      </c>
      <c r="D42" s="73" t="s">
        <v>199</v>
      </c>
      <c r="E42" s="73"/>
      <c r="F42" s="29" t="s">
        <v>198</v>
      </c>
      <c r="G42" s="28"/>
      <c r="H42" s="28"/>
      <c r="I42" s="28"/>
    </row>
    <row r="43" spans="1:245" ht="15" thickBot="1" x14ac:dyDescent="0.2">
      <c r="A43" s="72" t="s">
        <v>127</v>
      </c>
      <c r="B43" s="73" t="s">
        <v>70</v>
      </c>
      <c r="C43" s="74" t="s">
        <v>71</v>
      </c>
      <c r="D43" s="73" t="s">
        <v>56</v>
      </c>
      <c r="E43" s="73"/>
      <c r="F43" s="29" t="s">
        <v>176</v>
      </c>
      <c r="G43" s="28"/>
      <c r="H43" s="28"/>
      <c r="I43" s="28"/>
    </row>
    <row r="44" spans="1:245" ht="15" thickBot="1" x14ac:dyDescent="0.2">
      <c r="A44" s="72" t="s">
        <v>127</v>
      </c>
      <c r="B44" s="73" t="s">
        <v>70</v>
      </c>
      <c r="C44" s="74" t="s">
        <v>147</v>
      </c>
      <c r="D44" s="73" t="s">
        <v>108</v>
      </c>
      <c r="E44" s="73" t="s">
        <v>123</v>
      </c>
      <c r="F44" s="29" t="s">
        <v>124</v>
      </c>
      <c r="G44" s="28"/>
      <c r="H44" s="28"/>
      <c r="I44" s="28"/>
    </row>
    <row r="45" spans="1:245" ht="15" thickBot="1" x14ac:dyDescent="0.2">
      <c r="A45" s="75" t="s">
        <v>134</v>
      </c>
      <c r="B45" s="33" t="s">
        <v>207</v>
      </c>
      <c r="C45" s="33" t="s">
        <v>69</v>
      </c>
      <c r="D45" s="33" t="s">
        <v>56</v>
      </c>
      <c r="E45" s="33"/>
      <c r="F45" s="31" t="s">
        <v>176</v>
      </c>
      <c r="G45" s="30"/>
      <c r="H45" s="30"/>
      <c r="I45" s="30"/>
    </row>
    <row r="46" spans="1:245" ht="15" thickBot="1" x14ac:dyDescent="0.2">
      <c r="A46" s="75" t="s">
        <v>134</v>
      </c>
      <c r="B46" s="33" t="s">
        <v>54</v>
      </c>
      <c r="C46" s="33" t="s">
        <v>55</v>
      </c>
      <c r="D46" s="33" t="s">
        <v>56</v>
      </c>
      <c r="E46" s="33"/>
      <c r="F46" s="31" t="s">
        <v>176</v>
      </c>
      <c r="G46" s="30"/>
      <c r="H46" s="30"/>
      <c r="I46" s="30"/>
    </row>
    <row r="47" spans="1:245" ht="15" thickBot="1" x14ac:dyDescent="0.2">
      <c r="A47" s="75" t="s">
        <v>134</v>
      </c>
      <c r="B47" s="33" t="s">
        <v>68</v>
      </c>
      <c r="C47" s="33" t="s">
        <v>86</v>
      </c>
      <c r="D47" s="76" t="s">
        <v>81</v>
      </c>
      <c r="E47" s="33"/>
      <c r="F47" s="31" t="s">
        <v>175</v>
      </c>
      <c r="G47" s="32"/>
      <c r="H47" s="32"/>
      <c r="I47" s="32"/>
    </row>
    <row r="48" spans="1:245" ht="15" thickBot="1" x14ac:dyDescent="0.2">
      <c r="A48" s="75" t="s">
        <v>134</v>
      </c>
      <c r="B48" s="33" t="s">
        <v>43</v>
      </c>
      <c r="C48" s="33" t="s">
        <v>32</v>
      </c>
      <c r="D48" s="33" t="s">
        <v>149</v>
      </c>
      <c r="E48" s="33" t="s">
        <v>193</v>
      </c>
      <c r="F48" s="31" t="s">
        <v>148</v>
      </c>
      <c r="G48" s="30"/>
      <c r="H48" s="30"/>
      <c r="I48" s="30"/>
    </row>
    <row r="49" spans="1:9" ht="15" thickBot="1" x14ac:dyDescent="0.2">
      <c r="A49" s="75" t="s">
        <v>134</v>
      </c>
      <c r="B49" s="33" t="s">
        <v>104</v>
      </c>
      <c r="C49" s="33" t="s">
        <v>105</v>
      </c>
      <c r="D49" s="33" t="s">
        <v>108</v>
      </c>
      <c r="E49" s="33" t="s">
        <v>109</v>
      </c>
      <c r="F49" s="31" t="s">
        <v>111</v>
      </c>
      <c r="G49" s="30"/>
      <c r="H49" s="30"/>
      <c r="I49" s="30"/>
    </row>
    <row r="50" spans="1:9" ht="15" thickBot="1" x14ac:dyDescent="0.2">
      <c r="A50" s="75" t="s">
        <v>134</v>
      </c>
      <c r="B50" s="33" t="s">
        <v>104</v>
      </c>
      <c r="C50" s="33" t="s">
        <v>112</v>
      </c>
      <c r="D50" s="33" t="s">
        <v>113</v>
      </c>
      <c r="E50" s="33" t="s">
        <v>114</v>
      </c>
      <c r="F50" s="31" t="s">
        <v>115</v>
      </c>
      <c r="G50" s="30"/>
      <c r="H50" s="30"/>
      <c r="I50" s="30"/>
    </row>
    <row r="51" spans="1:9" ht="29" thickBot="1" x14ac:dyDescent="0.2">
      <c r="A51" s="75" t="s">
        <v>134</v>
      </c>
      <c r="B51" s="33" t="s">
        <v>188</v>
      </c>
      <c r="C51" s="33" t="s">
        <v>186</v>
      </c>
      <c r="D51" s="33" t="s">
        <v>184</v>
      </c>
      <c r="E51" s="33" t="s">
        <v>187</v>
      </c>
      <c r="F51" s="31" t="s">
        <v>185</v>
      </c>
      <c r="G51" s="30"/>
      <c r="H51" s="30"/>
      <c r="I51" s="30"/>
    </row>
    <row r="52" spans="1:9" ht="15" thickBot="1" x14ac:dyDescent="0.2">
      <c r="A52" s="75" t="s">
        <v>134</v>
      </c>
      <c r="B52" s="33" t="s">
        <v>120</v>
      </c>
      <c r="C52" s="33" t="s">
        <v>118</v>
      </c>
      <c r="D52" s="33" t="s">
        <v>117</v>
      </c>
      <c r="E52" s="33" t="s">
        <v>119</v>
      </c>
      <c r="F52" s="31" t="s">
        <v>116</v>
      </c>
      <c r="G52" s="30"/>
      <c r="H52" s="30"/>
      <c r="I52" s="30"/>
    </row>
    <row r="53" spans="1:9" ht="29" thickBot="1" x14ac:dyDescent="0.2">
      <c r="A53" s="75" t="s">
        <v>134</v>
      </c>
      <c r="B53" s="33" t="s">
        <v>104</v>
      </c>
      <c r="C53" s="33" t="s">
        <v>191</v>
      </c>
      <c r="D53" s="33" t="s">
        <v>190</v>
      </c>
      <c r="E53" s="33" t="s">
        <v>194</v>
      </c>
      <c r="F53" s="31" t="s">
        <v>192</v>
      </c>
      <c r="G53" s="30"/>
      <c r="H53" s="30"/>
      <c r="I53" s="30"/>
    </row>
    <row r="54" spans="1:9" ht="43" thickBot="1" x14ac:dyDescent="0.2">
      <c r="A54" s="75" t="s">
        <v>134</v>
      </c>
      <c r="B54" s="33" t="s">
        <v>222</v>
      </c>
      <c r="C54" s="33" t="s">
        <v>221</v>
      </c>
      <c r="D54" s="33" t="s">
        <v>220</v>
      </c>
      <c r="E54" s="33" t="s">
        <v>219</v>
      </c>
      <c r="F54" s="31" t="s">
        <v>223</v>
      </c>
      <c r="G54" s="30"/>
      <c r="H54" s="30"/>
      <c r="I54" s="30"/>
    </row>
    <row r="55" spans="1:9" ht="15" thickBot="1" x14ac:dyDescent="0.2">
      <c r="A55" s="54" t="s">
        <v>128</v>
      </c>
      <c r="B55" s="54" t="s">
        <v>100</v>
      </c>
      <c r="C55" s="54" t="s">
        <v>101</v>
      </c>
      <c r="D55" s="54" t="s">
        <v>199</v>
      </c>
      <c r="E55" s="54"/>
      <c r="F55" s="6" t="s">
        <v>198</v>
      </c>
      <c r="G55" s="5"/>
      <c r="H55" s="5"/>
      <c r="I55" s="5"/>
    </row>
    <row r="56" spans="1:9" ht="15" thickBot="1" x14ac:dyDescent="0.2">
      <c r="A56" s="54" t="s">
        <v>128</v>
      </c>
      <c r="B56" s="54" t="s">
        <v>9</v>
      </c>
      <c r="C56" s="54" t="s">
        <v>28</v>
      </c>
      <c r="D56" s="54" t="s">
        <v>149</v>
      </c>
      <c r="E56" s="54"/>
      <c r="F56" s="6" t="s">
        <v>148</v>
      </c>
      <c r="G56" s="5"/>
      <c r="H56" s="5"/>
      <c r="I56" s="5"/>
    </row>
    <row r="57" spans="1:9" ht="15" thickBot="1" x14ac:dyDescent="0.2">
      <c r="A57" s="54" t="s">
        <v>128</v>
      </c>
      <c r="B57" s="54" t="s">
        <v>58</v>
      </c>
      <c r="C57" s="77" t="s">
        <v>67</v>
      </c>
      <c r="D57" s="54" t="s">
        <v>56</v>
      </c>
      <c r="E57" s="54"/>
      <c r="F57" s="6" t="s">
        <v>176</v>
      </c>
      <c r="G57" s="5"/>
      <c r="H57" s="5"/>
      <c r="I57" s="5"/>
    </row>
    <row r="58" spans="1:9" ht="29" thickBot="1" x14ac:dyDescent="0.2">
      <c r="A58" s="54" t="s">
        <v>128</v>
      </c>
      <c r="B58" s="54" t="s">
        <v>162</v>
      </c>
      <c r="C58" s="77" t="s">
        <v>163</v>
      </c>
      <c r="D58" s="54" t="s">
        <v>164</v>
      </c>
      <c r="E58" s="54" t="s">
        <v>165</v>
      </c>
      <c r="F58" s="34" t="s">
        <v>166</v>
      </c>
      <c r="G58" s="5"/>
      <c r="H58" s="5"/>
      <c r="I58" s="5"/>
    </row>
    <row r="59" spans="1:9" ht="15" thickBot="1" x14ac:dyDescent="0.2">
      <c r="A59" s="54" t="s">
        <v>128</v>
      </c>
      <c r="B59" s="54" t="s">
        <v>162</v>
      </c>
      <c r="C59" s="77" t="s">
        <v>169</v>
      </c>
      <c r="D59" s="54" t="s">
        <v>167</v>
      </c>
      <c r="E59" s="54"/>
      <c r="F59" s="34" t="s">
        <v>168</v>
      </c>
      <c r="G59" s="5"/>
      <c r="H59" s="5"/>
      <c r="I59" s="5"/>
    </row>
    <row r="60" spans="1:9" ht="15" thickBot="1" x14ac:dyDescent="0.2">
      <c r="A60" s="54" t="s">
        <v>128</v>
      </c>
      <c r="B60" s="54" t="s">
        <v>162</v>
      </c>
      <c r="C60" s="77" t="s">
        <v>170</v>
      </c>
      <c r="D60" s="54" t="s">
        <v>172</v>
      </c>
      <c r="E60" s="78"/>
      <c r="F60" s="34" t="s">
        <v>171</v>
      </c>
      <c r="G60" s="5"/>
      <c r="H60" s="5"/>
      <c r="I60" s="5"/>
    </row>
    <row r="61" spans="1:9" ht="99" thickBot="1" x14ac:dyDescent="0.2">
      <c r="A61" s="54" t="s">
        <v>128</v>
      </c>
      <c r="B61" s="54" t="s">
        <v>162</v>
      </c>
      <c r="C61" s="77" t="s">
        <v>227</v>
      </c>
      <c r="D61" s="54" t="s">
        <v>224</v>
      </c>
      <c r="E61" s="78" t="s">
        <v>226</v>
      </c>
      <c r="F61" s="6" t="s">
        <v>225</v>
      </c>
      <c r="G61" s="5"/>
      <c r="H61" s="5"/>
      <c r="I61" s="5"/>
    </row>
    <row r="62" spans="1:9" ht="15" thickBot="1" x14ac:dyDescent="0.2">
      <c r="A62" s="79"/>
      <c r="B62" s="80" t="s">
        <v>45</v>
      </c>
      <c r="C62" s="80" t="s">
        <v>44</v>
      </c>
      <c r="D62" s="80" t="s">
        <v>46</v>
      </c>
      <c r="E62" s="80"/>
      <c r="F62" s="36" t="s">
        <v>177</v>
      </c>
      <c r="G62" s="35"/>
      <c r="H62" s="35"/>
      <c r="I62" s="35"/>
    </row>
    <row r="63" spans="1:9" ht="15" thickBot="1" x14ac:dyDescent="0.2">
      <c r="A63" s="81" t="s">
        <v>129</v>
      </c>
      <c r="B63" s="82" t="s">
        <v>75</v>
      </c>
      <c r="C63" s="82" t="s">
        <v>89</v>
      </c>
      <c r="D63" s="83" t="s">
        <v>81</v>
      </c>
      <c r="E63" s="83"/>
      <c r="F63" s="39" t="s">
        <v>175</v>
      </c>
      <c r="G63" s="38"/>
      <c r="H63" s="38"/>
      <c r="I63" s="38"/>
    </row>
    <row r="64" spans="1:9" ht="15" thickBot="1" x14ac:dyDescent="0.2">
      <c r="A64" s="81" t="s">
        <v>129</v>
      </c>
      <c r="B64" s="82" t="s">
        <v>8</v>
      </c>
      <c r="C64" s="82" t="s">
        <v>33</v>
      </c>
      <c r="D64" s="82" t="s">
        <v>149</v>
      </c>
      <c r="E64" s="82"/>
      <c r="F64" s="39" t="s">
        <v>148</v>
      </c>
      <c r="G64" s="37"/>
      <c r="H64" s="37"/>
      <c r="I64" s="37"/>
    </row>
    <row r="65" spans="1:245" ht="15" thickBot="1" x14ac:dyDescent="0.2">
      <c r="A65" s="81" t="s">
        <v>129</v>
      </c>
      <c r="B65" s="82" t="s">
        <v>57</v>
      </c>
      <c r="C65" s="82" t="s">
        <v>93</v>
      </c>
      <c r="D65" s="82" t="s">
        <v>199</v>
      </c>
      <c r="E65" s="82"/>
      <c r="F65" s="39" t="s">
        <v>198</v>
      </c>
      <c r="G65" s="37"/>
      <c r="H65" s="37"/>
      <c r="I65" s="37"/>
    </row>
    <row r="66" spans="1:245" ht="15" thickBot="1" x14ac:dyDescent="0.2">
      <c r="A66" s="81" t="s">
        <v>129</v>
      </c>
      <c r="B66" s="82" t="s">
        <v>75</v>
      </c>
      <c r="C66" s="84" t="s">
        <v>64</v>
      </c>
      <c r="D66" s="82" t="s">
        <v>56</v>
      </c>
      <c r="E66" s="82"/>
      <c r="F66" s="39" t="s">
        <v>176</v>
      </c>
      <c r="G66" s="37"/>
      <c r="H66" s="37"/>
      <c r="I66" s="37"/>
    </row>
    <row r="67" spans="1:245" ht="15" thickBot="1" x14ac:dyDescent="0.2">
      <c r="A67" s="81" t="s">
        <v>129</v>
      </c>
      <c r="B67" s="82" t="s">
        <v>37</v>
      </c>
      <c r="C67" s="82" t="s">
        <v>38</v>
      </c>
      <c r="D67" s="82" t="s">
        <v>149</v>
      </c>
      <c r="E67" s="82"/>
      <c r="F67" s="39" t="s">
        <v>148</v>
      </c>
      <c r="G67" s="37"/>
      <c r="H67" s="37"/>
      <c r="I67" s="37"/>
    </row>
    <row r="68" spans="1:245" ht="29" thickBot="1" x14ac:dyDescent="0.2">
      <c r="A68" s="81" t="s">
        <v>129</v>
      </c>
      <c r="B68" s="82" t="s">
        <v>247</v>
      </c>
      <c r="C68" s="82" t="s">
        <v>246</v>
      </c>
      <c r="D68" s="82" t="s">
        <v>245</v>
      </c>
      <c r="E68" s="82" t="s">
        <v>251</v>
      </c>
      <c r="F68" s="39" t="s">
        <v>244</v>
      </c>
      <c r="G68" s="37"/>
      <c r="H68" s="37"/>
      <c r="I68" s="37"/>
    </row>
    <row r="69" spans="1:245" ht="15" thickBot="1" x14ac:dyDescent="0.2">
      <c r="A69" s="81" t="s">
        <v>129</v>
      </c>
      <c r="B69" s="82" t="s">
        <v>247</v>
      </c>
      <c r="C69" s="82" t="s">
        <v>248</v>
      </c>
      <c r="D69" s="82" t="s">
        <v>249</v>
      </c>
      <c r="E69" s="82"/>
      <c r="F69" s="39" t="s">
        <v>250</v>
      </c>
      <c r="G69" s="37"/>
      <c r="H69" s="37"/>
      <c r="I69" s="37"/>
    </row>
    <row r="70" spans="1:245" ht="15" thickBot="1" x14ac:dyDescent="0.2">
      <c r="A70" s="85" t="s">
        <v>135</v>
      </c>
      <c r="B70" s="86" t="s">
        <v>78</v>
      </c>
      <c r="C70" s="87" t="s">
        <v>65</v>
      </c>
      <c r="D70" s="86" t="s">
        <v>56</v>
      </c>
      <c r="E70" s="86"/>
      <c r="F70" s="41" t="s">
        <v>176</v>
      </c>
      <c r="G70" s="40"/>
      <c r="H70" s="40"/>
      <c r="I70" s="40"/>
    </row>
    <row r="71" spans="1:245" ht="15" thickBot="1" x14ac:dyDescent="0.2">
      <c r="A71" s="85" t="s">
        <v>135</v>
      </c>
      <c r="B71" s="86" t="s">
        <v>78</v>
      </c>
      <c r="C71" s="87" t="s">
        <v>83</v>
      </c>
      <c r="D71" s="88" t="s">
        <v>81</v>
      </c>
      <c r="E71" s="88"/>
      <c r="F71" s="41" t="s">
        <v>175</v>
      </c>
      <c r="G71" s="42"/>
      <c r="H71" s="42"/>
      <c r="I71" s="42"/>
    </row>
    <row r="72" spans="1:245" ht="15" thickBot="1" x14ac:dyDescent="0.2">
      <c r="A72" s="85" t="s">
        <v>135</v>
      </c>
      <c r="B72" s="86" t="s">
        <v>77</v>
      </c>
      <c r="C72" s="86" t="s">
        <v>25</v>
      </c>
      <c r="D72" s="86" t="s">
        <v>149</v>
      </c>
      <c r="E72" s="86"/>
      <c r="F72" s="41" t="s">
        <v>148</v>
      </c>
      <c r="G72" s="40"/>
      <c r="H72" s="40"/>
      <c r="I72" s="40"/>
    </row>
    <row r="73" spans="1:245" ht="15" thickBot="1" x14ac:dyDescent="0.2">
      <c r="A73" s="89" t="s">
        <v>132</v>
      </c>
      <c r="B73" s="90" t="s">
        <v>74</v>
      </c>
      <c r="C73" s="90" t="s">
        <v>84</v>
      </c>
      <c r="D73" s="91" t="s">
        <v>81</v>
      </c>
      <c r="E73" s="91"/>
      <c r="F73" s="45" t="s">
        <v>175</v>
      </c>
      <c r="G73" s="44"/>
      <c r="H73" s="44"/>
      <c r="I73" s="44"/>
    </row>
    <row r="74" spans="1:245" ht="15" thickBot="1" x14ac:dyDescent="0.2">
      <c r="A74" s="89" t="s">
        <v>132</v>
      </c>
      <c r="B74" s="90" t="s">
        <v>74</v>
      </c>
      <c r="C74" s="92" t="s">
        <v>64</v>
      </c>
      <c r="D74" s="90" t="s">
        <v>56</v>
      </c>
      <c r="E74" s="90"/>
      <c r="F74" s="45" t="s">
        <v>176</v>
      </c>
      <c r="G74" s="43"/>
      <c r="H74" s="43"/>
      <c r="I74" s="43"/>
    </row>
    <row r="75" spans="1:245" ht="15" thickBot="1" x14ac:dyDescent="0.2">
      <c r="A75" s="89" t="s">
        <v>132</v>
      </c>
      <c r="B75" s="90" t="s">
        <v>94</v>
      </c>
      <c r="C75" s="92" t="s">
        <v>95</v>
      </c>
      <c r="D75" s="90" t="s">
        <v>199</v>
      </c>
      <c r="E75" s="90"/>
      <c r="F75" s="45" t="s">
        <v>198</v>
      </c>
      <c r="G75" s="43"/>
      <c r="H75" s="43"/>
      <c r="I75" s="43"/>
    </row>
    <row r="76" spans="1:245" s="46" customFormat="1" ht="15" thickBot="1" x14ac:dyDescent="0.2">
      <c r="A76" s="89" t="s">
        <v>132</v>
      </c>
      <c r="B76" s="90" t="s">
        <v>36</v>
      </c>
      <c r="C76" s="90" t="s">
        <v>30</v>
      </c>
      <c r="D76" s="90" t="s">
        <v>149</v>
      </c>
      <c r="E76" s="90"/>
      <c r="F76" s="45" t="s">
        <v>148</v>
      </c>
      <c r="G76" s="43"/>
      <c r="H76" s="43"/>
      <c r="I76" s="4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pans="1:245" s="46" customFormat="1" ht="15" thickBot="1" x14ac:dyDescent="0.2">
      <c r="A77" s="89" t="s">
        <v>132</v>
      </c>
      <c r="B77" s="90" t="s">
        <v>230</v>
      </c>
      <c r="C77" s="90" t="s">
        <v>231</v>
      </c>
      <c r="D77" s="90" t="s">
        <v>228</v>
      </c>
      <c r="E77" s="90" t="s">
        <v>232</v>
      </c>
      <c r="F77" s="45" t="s">
        <v>229</v>
      </c>
      <c r="G77" s="43"/>
      <c r="H77" s="43"/>
      <c r="I77" s="4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245" ht="15" thickBot="1" x14ac:dyDescent="0.2">
      <c r="A78" s="94" t="s">
        <v>133</v>
      </c>
      <c r="B78" s="95" t="s">
        <v>122</v>
      </c>
      <c r="C78" s="95" t="s">
        <v>153</v>
      </c>
      <c r="D78" s="95" t="s">
        <v>152</v>
      </c>
      <c r="E78" s="95" t="s">
        <v>154</v>
      </c>
      <c r="F78" s="96" t="s">
        <v>151</v>
      </c>
      <c r="G78" s="97"/>
      <c r="H78" s="97"/>
      <c r="I78" s="9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</row>
    <row r="79" spans="1:245" ht="29" thickBot="1" x14ac:dyDescent="0.2">
      <c r="A79" s="94" t="s">
        <v>133</v>
      </c>
      <c r="B79" s="95" t="s">
        <v>214</v>
      </c>
      <c r="C79" s="95" t="s">
        <v>157</v>
      </c>
      <c r="D79" s="95" t="s">
        <v>156</v>
      </c>
      <c r="E79" s="95"/>
      <c r="F79" s="96" t="s">
        <v>155</v>
      </c>
      <c r="G79" s="97"/>
      <c r="H79" s="97"/>
      <c r="I79" s="9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</row>
    <row r="80" spans="1:245" ht="15" thickBot="1" x14ac:dyDescent="0.2">
      <c r="A80" s="94" t="s">
        <v>133</v>
      </c>
      <c r="B80" s="95" t="s">
        <v>161</v>
      </c>
      <c r="C80" s="95" t="s">
        <v>160</v>
      </c>
      <c r="D80" s="95" t="s">
        <v>159</v>
      </c>
      <c r="E80" s="95"/>
      <c r="F80" s="96" t="s">
        <v>218</v>
      </c>
      <c r="G80" s="97"/>
      <c r="H80" s="97"/>
      <c r="I80" s="9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</row>
    <row r="81" spans="1:245" ht="29" thickBot="1" x14ac:dyDescent="0.2">
      <c r="A81" s="94" t="s">
        <v>133</v>
      </c>
      <c r="B81" s="95" t="s">
        <v>215</v>
      </c>
      <c r="C81" s="95" t="s">
        <v>216</v>
      </c>
      <c r="D81" s="95" t="s">
        <v>217</v>
      </c>
      <c r="E81" s="95"/>
      <c r="F81" s="96" t="s">
        <v>158</v>
      </c>
      <c r="G81" s="97"/>
      <c r="H81" s="97"/>
      <c r="I81" s="9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</row>
  </sheetData>
  <autoFilter ref="A1:IK80" xr:uid="{00000000-0001-0000-0000-000000000000}"/>
  <sortState xmlns:xlrd2="http://schemas.microsoft.com/office/spreadsheetml/2017/richdata2" ref="B2:K67">
    <sortCondition ref="B2:B67"/>
  </sortState>
  <phoneticPr fontId="5" type="noConversion"/>
  <hyperlinks>
    <hyperlink ref="F31" r:id="rId1" xr:uid="{1CF9E907-938C-174C-A21D-ED7F0E1D8D06}"/>
    <hyperlink ref="F44" r:id="rId2" xr:uid="{D717FB57-93DC-5149-ADA5-90D642DA519D}"/>
    <hyperlink ref="F32" r:id="rId3" xr:uid="{25AB6623-C632-9F48-89CC-D1E7B4BA68E0}"/>
    <hyperlink ref="F33" r:id="rId4" xr:uid="{4858F827-66B4-C249-A4DF-F8D8FBD43B98}"/>
    <hyperlink ref="F48" r:id="rId5" xr:uid="{5FD4FBA1-E5A4-B848-8939-DC28B247E8FF}"/>
    <hyperlink ref="F2" r:id="rId6" xr:uid="{EE656722-84C2-2C49-B055-13C56373D1F6}"/>
    <hyperlink ref="F5" r:id="rId7" xr:uid="{ED93CE6C-5ED8-F24B-9758-F990383CFD39}"/>
    <hyperlink ref="F13" r:id="rId8" xr:uid="{8E7B3717-B217-F041-AF94-AF599FFE5709}"/>
    <hyperlink ref="F26" r:id="rId9" xr:uid="{EA921E87-2307-7E40-AD83-A751153FC279}"/>
    <hyperlink ref="F56" r:id="rId10" xr:uid="{BB2C96B3-B7D9-C24C-A3C6-62D3CA51B6E4}"/>
    <hyperlink ref="F16" r:id="rId11" xr:uid="{642B69D7-83B2-BA41-92A1-03D5FFF24CA1}"/>
    <hyperlink ref="F20" r:id="rId12" xr:uid="{07DC5BB1-421F-6B4E-9FCA-2CB467EDA9DF}"/>
    <hyperlink ref="F24" r:id="rId13" xr:uid="{2088B58B-AB4D-6C4D-9191-23FA4244FE81}"/>
    <hyperlink ref="F78" r:id="rId14" xr:uid="{CEDA736A-FAE2-7647-88F2-7639DAC99A00}"/>
    <hyperlink ref="F80" r:id="rId15" xr:uid="{B1DB282C-C68F-6544-906D-05AF0A4BCFEB}"/>
    <hyperlink ref="F79" r:id="rId16" xr:uid="{535F965B-A915-7045-8B7D-F892D7653144}"/>
    <hyperlink ref="F58" r:id="rId17" xr:uid="{EFB323E5-243F-D745-8F91-25DEACBDE022}"/>
    <hyperlink ref="F59" r:id="rId18" xr:uid="{7C4E35A0-00F9-A84B-86CC-20C9FACF37AF}"/>
    <hyperlink ref="F60" r:id="rId19" xr:uid="{3FC3B1D0-F2CE-4A47-8005-A66EEC2A1CDF}"/>
    <hyperlink ref="F35" r:id="rId20" xr:uid="{AB40A9D5-5D61-9C44-BAD4-191A172A8F1F}"/>
    <hyperlink ref="F3" r:id="rId21" xr:uid="{1A10416E-5400-2E47-87BE-EA4207E1DEC9}"/>
    <hyperlink ref="F4" r:id="rId22" xr:uid="{1C5BD67C-6B55-5E4E-8D73-615CE7D07106}"/>
    <hyperlink ref="F22" r:id="rId23" xr:uid="{FF49B67D-6AEA-5749-B7CA-7C124DFFE11C}"/>
    <hyperlink ref="F28" r:id="rId24" xr:uid="{67AA2400-98CB-054B-ADFD-D8C5B1649910}"/>
    <hyperlink ref="F30" r:id="rId25" xr:uid="{0225F562-3E7D-5643-AFAF-CC7A15C418A9}"/>
    <hyperlink ref="F38" r:id="rId26" xr:uid="{E8492A75-EC04-D440-90F2-1A2D35C44E4D}"/>
    <hyperlink ref="F43" r:id="rId27" xr:uid="{7A224A45-F28F-3E4E-A342-C20BCE960D29}"/>
    <hyperlink ref="F45" r:id="rId28" xr:uid="{56497484-A8C7-6A47-8ED8-1C0C77B323EA}"/>
    <hyperlink ref="F46" r:id="rId29" xr:uid="{FAD1A8DA-9C22-D14A-9546-C49F457C208F}"/>
    <hyperlink ref="F57" r:id="rId30" xr:uid="{D5D54D44-A407-834D-8131-DB2265F1462F}"/>
    <hyperlink ref="F66" r:id="rId31" xr:uid="{DBC3DD0B-C5F4-3F4D-9FA2-395773555D6F}"/>
    <hyperlink ref="F70" r:id="rId32" xr:uid="{31DA2A70-F8AC-EA45-9CD8-D9C4E5EC742F}"/>
    <hyperlink ref="F74" r:id="rId33" xr:uid="{637EFA69-B9F2-D447-9654-CC4D46C1C663}"/>
    <hyperlink ref="F62" r:id="rId34" xr:uid="{53786E33-E6FE-1C45-85D9-D45660CB5DA8}"/>
    <hyperlink ref="F10" r:id="rId35" xr:uid="{E5C0ECBE-11B2-E645-AD6F-439E70863CDF}"/>
    <hyperlink ref="F12" r:id="rId36" xr:uid="{2BE0BC0D-65C3-F24C-B2F9-A50589804492}"/>
    <hyperlink ref="F15" r:id="rId37" xr:uid="{651771E9-94E2-4548-BB69-60B041C30970}"/>
    <hyperlink ref="F9" r:id="rId38" xr:uid="{84621CAE-8051-124E-9810-467BC31C7D7B}"/>
    <hyperlink ref="F14" r:id="rId39" xr:uid="{B279589B-7EEA-B94B-84AF-0E46BE2F4AD0}"/>
    <hyperlink ref="F40" r:id="rId40" xr:uid="{E555CBA5-544A-8E4E-AD40-0C47198C596D}"/>
    <hyperlink ref="F23" r:id="rId41" xr:uid="{45E7B15A-14EE-774C-AF65-8A87351A69A6}"/>
    <hyperlink ref="F29" r:id="rId42" xr:uid="{D67A22F2-9F07-2243-98D6-E4893F54A514}"/>
    <hyperlink ref="F37" r:id="rId43" xr:uid="{62AF6900-5BC9-2848-AE98-7A9D96364C4D}"/>
    <hyperlink ref="F47" r:id="rId44" xr:uid="{9A582742-F1F3-274F-B62B-BD58ECDB1C56}"/>
    <hyperlink ref="F63" r:id="rId45" xr:uid="{45E6678C-4F0A-8C43-ACBD-FFD03B30F512}"/>
    <hyperlink ref="F71" r:id="rId46" xr:uid="{0FAFC7F8-D180-6345-B361-140B51BE1356}"/>
    <hyperlink ref="F73" r:id="rId47" xr:uid="{A1C4BD01-E226-C34E-BD7B-26F010F2F881}"/>
    <hyperlink ref="F41" r:id="rId48" xr:uid="{86249E50-8D83-9142-890D-8B1F748CBF5A}"/>
    <hyperlink ref="F8" r:id="rId49" xr:uid="{52062476-32A1-7946-8E53-EB6AD173A9C9}"/>
    <hyperlink ref="F11" r:id="rId50" xr:uid="{8E49ECD1-A125-2049-825D-23FE6901EABF}"/>
    <hyperlink ref="F17" r:id="rId51" xr:uid="{1B4E50CB-BBC1-9C46-8D17-9D71D678BD8D}"/>
    <hyperlink ref="F51" r:id="rId52" xr:uid="{F7762E24-4B72-C741-BD36-956B7089A295}"/>
    <hyperlink ref="F53" r:id="rId53" xr:uid="{A39F078B-F4E7-CA44-884B-9A077F244372}"/>
    <hyperlink ref="F21" r:id="rId54" xr:uid="{83935F44-8D53-8146-99E4-900A2CAE517E}"/>
    <hyperlink ref="F25" r:id="rId55" xr:uid="{78CF3ACB-087E-AD42-A62E-2B9BEE05E2E7}"/>
    <hyperlink ref="F27" r:id="rId56" xr:uid="{97D29C26-B0A0-8B40-ACE4-0B7016C80CAE}"/>
    <hyperlink ref="F42" r:id="rId57" xr:uid="{3A0293A1-EDB8-D44C-A7BF-DC8688B0E2BB}"/>
    <hyperlink ref="F55" r:id="rId58" xr:uid="{6B98F44A-0418-E342-8C7B-C9180232A197}"/>
    <hyperlink ref="F65" r:id="rId59" xr:uid="{D542BAAB-CD3B-2F42-A945-80B1AE5FD376}"/>
    <hyperlink ref="F75" r:id="rId60" xr:uid="{48C84BD2-58A5-B045-A6A2-76C55A6A7173}"/>
    <hyperlink ref="F34" r:id="rId61" xr:uid="{4A716E3E-C762-DB4D-AC2C-32815F441E46}"/>
    <hyperlink ref="F36" r:id="rId62" xr:uid="{48993014-0792-C54C-BFF2-E2677C33B4A8}"/>
    <hyperlink ref="F39" r:id="rId63" xr:uid="{A71A3A28-F83A-DE4D-95C5-334BCC1F4B82}"/>
    <hyperlink ref="F49" r:id="rId64" xr:uid="{5CBAADA6-BADA-AC47-A39B-CF451C6D29DF}"/>
    <hyperlink ref="F64" r:id="rId65" xr:uid="{00178B8C-B4BE-6E44-B79E-928B32DB8E17}"/>
    <hyperlink ref="F50" r:id="rId66" xr:uid="{5CB6A226-BD8B-384F-85BE-58EEB12ED602}"/>
    <hyperlink ref="F52" r:id="rId67" xr:uid="{388054CF-008C-1E46-A101-F259D97EF3B9}"/>
    <hyperlink ref="F67" r:id="rId68" xr:uid="{1C399F89-C3E1-1342-AFE0-3EF2F1443F58}"/>
    <hyperlink ref="F72" r:id="rId69" xr:uid="{085A8B32-7FA9-3941-863F-C8E571D47883}"/>
    <hyperlink ref="F76" r:id="rId70" xr:uid="{1FC0E63B-B318-424B-A0E7-EF07CE84298E}"/>
    <hyperlink ref="F81" r:id="rId71" xr:uid="{A779CFAE-4235-0144-B2E4-12814CE7451A}"/>
    <hyperlink ref="F54" r:id="rId72" xr:uid="{75CCA44C-96E3-A74E-9EE8-ADAF88341257}"/>
    <hyperlink ref="F61" r:id="rId73" xr:uid="{57F0ED50-86DF-734F-B7B2-C9EFA2E68023}"/>
    <hyperlink ref="F77" r:id="rId74" xr:uid="{68904F7E-727E-F843-B6E1-BF59AEBFABAD}"/>
    <hyperlink ref="F7" r:id="rId75" xr:uid="{E74D48FC-9504-6248-8EFB-3246A40BF868}"/>
    <hyperlink ref="F18" r:id="rId76" xr:uid="{9177AABD-A1AF-4742-90A0-53AB4D52F2B0}"/>
    <hyperlink ref="F19" r:id="rId77" xr:uid="{9DD47142-D3D0-F441-98D9-C5E157B189EA}"/>
    <hyperlink ref="F68" r:id="rId78" xr:uid="{967C9DA9-2E23-6B4A-A27E-8D869427588F}"/>
    <hyperlink ref="F69" r:id="rId79" xr:uid="{D6025D91-B3F2-154B-8B53-F77821EC75C7}"/>
  </hyperlinks>
  <pageMargins left="0.7" right="0.7" top="0.75" bottom="0.75" header="0.3" footer="0.3"/>
  <pageSetup paperSize="9" scale="68" fitToHeight="3" orientation="landscape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2" defaultRowHeight="13" x14ac:dyDescent="0.1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B18" sqref="B18"/>
    </sheetView>
  </sheetViews>
  <sheetFormatPr baseColWidth="10" defaultColWidth="8.83203125" defaultRowHeight="13" x14ac:dyDescent="0.15"/>
  <cols>
    <col min="1" max="1" width="32.33203125" customWidth="1"/>
    <col min="2" max="2" width="9.6640625" bestFit="1" customWidth="1"/>
  </cols>
  <sheetData>
    <row r="1" spans="1:4" ht="16" x14ac:dyDescent="0.2">
      <c r="A1" s="47" t="s">
        <v>195</v>
      </c>
      <c r="B1" s="47" t="s">
        <v>196</v>
      </c>
      <c r="C1" s="47" t="s">
        <v>197</v>
      </c>
      <c r="D1" s="47"/>
    </row>
    <row r="2" spans="1:4" ht="16" x14ac:dyDescent="0.2">
      <c r="A2" s="47" t="s">
        <v>211</v>
      </c>
      <c r="B2" s="48">
        <v>57</v>
      </c>
      <c r="C2" s="48">
        <v>1</v>
      </c>
      <c r="D2" s="47"/>
    </row>
    <row r="3" spans="1:4" ht="16" x14ac:dyDescent="0.2">
      <c r="A3" s="47"/>
      <c r="B3" s="48">
        <v>24</v>
      </c>
      <c r="C3" s="47">
        <v>3</v>
      </c>
      <c r="D3" s="47"/>
    </row>
    <row r="4" spans="1:4" ht="16" x14ac:dyDescent="0.2">
      <c r="A4" s="47"/>
      <c r="B4" s="48">
        <v>15</v>
      </c>
      <c r="C4" s="47">
        <v>1</v>
      </c>
      <c r="D4" s="47"/>
    </row>
    <row r="5" spans="1:4" ht="16" x14ac:dyDescent="0.2">
      <c r="A5" s="47"/>
      <c r="B5" s="48">
        <v>8</v>
      </c>
      <c r="C5" s="47">
        <v>1</v>
      </c>
      <c r="D5" s="47"/>
    </row>
    <row r="6" spans="1:4" ht="16" x14ac:dyDescent="0.2">
      <c r="A6" s="47"/>
      <c r="B6" s="48">
        <v>111</v>
      </c>
      <c r="C6" s="47">
        <v>2</v>
      </c>
      <c r="D6" s="47"/>
    </row>
    <row r="7" spans="1:4" ht="16" x14ac:dyDescent="0.2">
      <c r="A7" s="47"/>
      <c r="B7" s="48">
        <v>8</v>
      </c>
      <c r="C7" s="47">
        <v>3</v>
      </c>
      <c r="D7" s="47"/>
    </row>
    <row r="8" spans="1:4" ht="16" x14ac:dyDescent="0.2">
      <c r="A8" s="47"/>
      <c r="B8" s="48">
        <v>12</v>
      </c>
      <c r="C8" s="47">
        <v>0</v>
      </c>
      <c r="D8" s="47"/>
    </row>
    <row r="9" spans="1:4" ht="16" x14ac:dyDescent="0.2">
      <c r="A9" s="47"/>
      <c r="B9" s="48">
        <v>29</v>
      </c>
      <c r="C9" s="47">
        <v>3</v>
      </c>
      <c r="D9" s="47"/>
    </row>
    <row r="10" spans="1:4" ht="16" x14ac:dyDescent="0.2">
      <c r="A10" s="47"/>
      <c r="B10" s="48">
        <v>26</v>
      </c>
      <c r="C10" s="47">
        <v>0</v>
      </c>
      <c r="D10" s="47"/>
    </row>
    <row r="11" spans="1:4" ht="16" x14ac:dyDescent="0.2">
      <c r="A11" s="47" t="s">
        <v>196</v>
      </c>
      <c r="B11" s="47">
        <f>SUM(B2:B10)</f>
        <v>290</v>
      </c>
      <c r="C11" s="47">
        <f>SUM(C2:C10)</f>
        <v>14</v>
      </c>
      <c r="D11" s="47">
        <f>+C11*100/B11</f>
        <v>4.8275862068965516</v>
      </c>
    </row>
    <row r="13" spans="1:4" x14ac:dyDescent="0.15">
      <c r="A13" t="s">
        <v>212</v>
      </c>
      <c r="B13" s="50">
        <v>14</v>
      </c>
      <c r="C13" s="50">
        <v>1</v>
      </c>
    </row>
    <row r="14" spans="1:4" x14ac:dyDescent="0.15">
      <c r="B14" s="50">
        <v>5</v>
      </c>
      <c r="C14" s="50"/>
    </row>
    <row r="15" spans="1:4" ht="16" x14ac:dyDescent="0.2">
      <c r="B15" s="48">
        <v>5</v>
      </c>
      <c r="C15" s="48"/>
    </row>
    <row r="16" spans="1:4" x14ac:dyDescent="0.15">
      <c r="B16">
        <v>4</v>
      </c>
    </row>
    <row r="17" spans="1:4" ht="16" x14ac:dyDescent="0.2">
      <c r="A17" s="47" t="s">
        <v>196</v>
      </c>
      <c r="B17" s="47">
        <f>SUM(B13:B16)</f>
        <v>28</v>
      </c>
      <c r="C17" s="47">
        <f>SUM(C13:C15)</f>
        <v>1</v>
      </c>
      <c r="D17" s="47">
        <f>+C17*100/B17</f>
        <v>3.5714285714285716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o E A A B Q S w M E F A A A C A g A 6 Y R z V k h 9 y x O l A A A A 9 g A A A B I A A A B D b 2 5 m a W c v U G F j a 2 F n Z S 5 4 b W y F j 0 s K w j A Y h K 9 S s m 9 e K k j 5 m y 5 0 p w V B E L c h j W 2 w T a V J T e / m w i N 5 B S s + d y 5 n 5 h u Y u V 2 u k A 1 N H Z 1 1 5 0 x r U 8 Q w R Z G 2 q i 2 M L V P U + 0 M 8 R 5 m A j V R H W e p o h K 1 L B m d S V H l / S g g J I e A w w W 1 X E k 4 p I / t 8 v V W V b m R s r P P S K o 0 + r e J / C w n Y P c c I j h m b Y T 7 l m A J 5 m 5 A b + w X 4 u P e R / p i w 6 G v f d 1 o U M l 6 u g L w l k N c H c Q d Q S w M E F A A A C A g A 6 Y R z V n 7 t a C t X A Q A A d g M A A B M A A A B G b 3 J t d W x h c y 9 T Z W N 0 a W 9 u M S 5 t j Z L B T g I x E E D v J P x D U y 6 Q 7 L J b F J Q Q D w r I Q R J J w H g w H r q 7 o 1 a 6 0 0 3 b J R j i 1 W / y z o 9 Z R A 8 e J v H U z p v p d F 5 T B 7 l X B t n y u I p R s 9 F s u B d p o W A t 7 m V W a x n 3 U j G M 5 x J z 8 P E C v D U b t 1 a x q 6 t K x 6 E E N G c X T I N v M H a j d A E h G r t N d 2 L y u g T 0 7 W u l o T s 2 6 E P g 2 j y 5 c 2 B d Y r T c Z B X 4 s A d M r l 7 3 n x Y h k 1 g A s o k 1 V W a 2 y W 2 o Y Y v f m s t 4 u j V l c j 9 b x n P l f T I D B A v a J / + d s 5 u 7 D e 9 E 7 G E C W p U q t A 2 j 8 o h H b G x 0 X a I L Y S + N 2 B R z U y h 8 D u G g n 6 b i s R M F t x b f f 2 B h w b O 1 0 Q Y R / F s F B / W V z I L g y k p 0 T 8 a W x 1 6 r k H T t 7 / e I 2 G 7 H j 1 S E u w 7 H m I e t f w + J H 9 4 j + A n B T w n e J / i A 4 G c E P y f 4 k O A i p R K U s a C U B e U s K G l B W Q t K W 1 D e g h I X l H n v r 3 n I 8 E L y T k M h + W V G X 1 B L A w Q U A A A I C A D p h H N W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O m E c 1 Z I f c s T p Q A A A P Y A A A A S A A A A A A A A A A A A A A C k A Q A A A A B D b 2 5 m a W c v U G F j a 2 F n Z S 5 4 b W x Q S w E C F A M U A A A I C A D p h H N W f u 1 o K 1 c B A A B 2 A w A A E w A A A A A A A A A A A A A A p A H V A A A A R m 9 y b X V s Y X M v U 2 V j d G l v b j E u b V B L A Q I U A x Q A A A g I A O m E c 1 Y P y u m r p A A A A O k A A A A T A A A A A A A A A A A A A A C k A V 0 C A A B b Q 2 9 u d G V u d F 9 U e X B l c 1 0 u e G 1 s U E s F B g A A A A A D A A M A w g A A A D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Q Y A A A A A A A A I h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1 R y d W U i I C 8 + P C 9 T d G F i b G V F b n R y a W V z P j w v S X R l b T 4 8 S X R l b T 4 8 S X R l b U x v Y 2 F 0 a W 9 u P j x J d G V t V H l w Z T 5 G b 3 J t d W x h P C 9 J d G V t V H l w Z T 4 8 S X R l b V B h d G g + U 2 V j d G l v b j E v d G F i d W x h L T I w M T k t T G F u Y 2 V 0 L V B l d H J v d n N r a S 1 z d X B w b C 1 0 Y W J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O V Q x N T o z M T o 1 O C 4 w M j Q z N T c w W i I g L z 4 8 R W 5 0 c n k g V H l w Z T 0 i R m l s b E N v b H V t b l R 5 c G V z I i B W Y W x 1 Z T 0 i c 0 J n W U d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F i d W x h L T I w M T k t T G F u Y 2 V 0 L V B l d H J v d n N r a S 1 z d X B w b C 1 0 Y W J l b C 9 B d X R v U m V t b 3 Z l Z E N v b H V t b n M x L n t D b 2 x 1 b W 4 x L D B 9 J n F 1 b 3 Q 7 L C Z x d W 9 0 O 1 N l Y 3 R p b 2 4 x L 3 R h Y n V s Y S 0 y M D E 5 L U x h b m N l d C 1 Q Z X R y b 3 Z z a 2 k t c 3 V w c G w t d G F i Z W w v Q X V 0 b 1 J l b W 9 2 Z W R D b 2 x 1 b W 5 z M S 5 7 Q 2 9 s d W 1 u M i w x f S Z x d W 9 0 O y w m c X V v d D t T Z W N 0 a W 9 u M S 9 0 Y W J 1 b G E t M j A x O S 1 M Y W 5 j Z X Q t U G V 0 c m 9 2 c 2 t p L X N 1 c H B s L X R h Y m V s L 0 F 1 d G 9 S Z W 1 v d m V k Q 2 9 s d W 1 u c z E u e 0 N v b H V t b j M s M n 0 m c X V v d D s s J n F 1 b 3 Q 7 U 2 V j d G l v b j E v d G F i d W x h L T I w M T k t T G F u Y 2 V 0 L V B l d H J v d n N r a S 1 z d X B w b C 1 0 Y W J l b C 9 B d X R v U m V t b 3 Z l Z E N v b H V t b n M x L n t D b 2 x 1 b W 4 0 L D N 9 J n F 1 b 3 Q 7 L C Z x d W 9 0 O 1 N l Y 3 R p b 2 4 x L 3 R h Y n V s Y S 0 y M D E 5 L U x h b m N l d C 1 Q Z X R y b 3 Z z a 2 k t c 3 V w c G w t d G F i Z W w v Q X V 0 b 1 J l b W 9 2 Z W R D b 2 x 1 b W 5 z M S 5 7 Q 2 9 s d W 1 u N S w 0 f S Z x d W 9 0 O y w m c X V v d D t T Z W N 0 a W 9 u M S 9 0 Y W J 1 b G E t M j A x O S 1 M Y W 5 j Z X Q t U G V 0 c m 9 2 c 2 t p L X N 1 c H B s L X R h Y m V s L 0 F 1 d G 9 S Z W 1 v d m V k Q 2 9 s d W 1 u c z E u e 0 N v b H V t b j Y s N X 0 m c X V v d D s s J n F 1 b 3 Q 7 U 2 V j d G l v b j E v d G F i d W x h L T I w M T k t T G F u Y 2 V 0 L V B l d H J v d n N r a S 1 z d X B w b C 1 0 Y W J l b C 9 B d X R v U m V t b 3 Z l Z E N v b H V t b n M x L n t D b 2 x 1 b W 4 3 L D Z 9 J n F 1 b 3 Q 7 L C Z x d W 9 0 O 1 N l Y 3 R p b 2 4 x L 3 R h Y n V s Y S 0 y M D E 5 L U x h b m N l d C 1 Q Z X R y b 3 Z z a 2 k t c 3 V w c G w t d G F i Z W w v Q X V 0 b 1 J l b W 9 2 Z W R D b 2 x 1 b W 5 z M S 5 7 Q 2 9 s d W 1 u O C w 3 f S Z x d W 9 0 O y w m c X V v d D t T Z W N 0 a W 9 u M S 9 0 Y W J 1 b G E t M j A x O S 1 M Y W 5 j Z X Q t U G V 0 c m 9 2 c 2 t p L X N 1 c H B s L X R h Y m V s L 0 F 1 d G 9 S Z W 1 v d m V k Q 2 9 s d W 1 u c z E u e 0 N v b H V t b j k s O H 0 m c X V v d D s s J n F 1 b 3 Q 7 U 2 V j d G l v b j E v d G F i d W x h L T I w M T k t T G F u Y 2 V 0 L V B l d H J v d n N r a S 1 z d X B w b C 1 0 Y W J l b C 9 B d X R v U m V t b 3 Z l Z E N v b H V t b n M x L n t D b 2 x 1 b W 4 x M C w 5 f S Z x d W 9 0 O y w m c X V v d D t T Z W N 0 a W 9 u M S 9 0 Y W J 1 b G E t M j A x O S 1 M Y W 5 j Z X Q t U G V 0 c m 9 2 c 2 t p L X N 1 c H B s L X R h Y m V s L 0 F 1 d G 9 S Z W 1 v d m V k Q 2 9 s d W 1 u c z E u e 0 N v b H V t b j E x L D E w f S Z x d W 9 0 O y w m c X V v d D t T Z W N 0 a W 9 u M S 9 0 Y W J 1 b G E t M j A x O S 1 M Y W 5 j Z X Q t U G V 0 c m 9 2 c 2 t p L X N 1 c H B s L X R h Y m V s L 0 F 1 d G 9 S Z W 1 v d m V k Q 2 9 s d W 1 u c z E u e 0 N v b H V t b j E y L D E x f S Z x d W 9 0 O y w m c X V v d D t T Z W N 0 a W 9 u M S 9 0 Y W J 1 b G E t M j A x O S 1 M Y W 5 j Z X Q t U G V 0 c m 9 2 c 2 t p L X N 1 c H B s L X R h Y m V s L 0 F 1 d G 9 S Z W 1 v d m V k Q 2 9 s d W 1 u c z E u e 0 N v b H V t b j E z L D E y f S Z x d W 9 0 O y w m c X V v d D t T Z W N 0 a W 9 u M S 9 0 Y W J 1 b G E t M j A x O S 1 M Y W 5 j Z X Q t U G V 0 c m 9 2 c 2 t p L X N 1 c H B s L X R h Y m V s L 0 F 1 d G 9 S Z W 1 v d m V k Q 2 9 s d W 1 u c z E u e 0 N v b H V t b j E 0 L D E z f S Z x d W 9 0 O y w m c X V v d D t T Z W N 0 a W 9 u M S 9 0 Y W J 1 b G E t M j A x O S 1 M Y W 5 j Z X Q t U G V 0 c m 9 2 c 2 t p L X N 1 c H B s L X R h Y m V s L 0 F 1 d G 9 S Z W 1 v d m V k Q 2 9 s d W 1 u c z E u e 0 N v b H V t b j E 1 L D E 0 f S Z x d W 9 0 O y w m c X V v d D t T Z W N 0 a W 9 u M S 9 0 Y W J 1 b G E t M j A x O S 1 M Y W 5 j Z X Q t U G V 0 c m 9 2 c 2 t p L X N 1 c H B s L X R h Y m V s L 0 F 1 d G 9 S Z W 1 v d m V k Q 2 9 s d W 1 u c z E u e 0 N v b H V t b j E 2 L D E 1 f S Z x d W 9 0 O y w m c X V v d D t T Z W N 0 a W 9 u M S 9 0 Y W J 1 b G E t M j A x O S 1 M Y W 5 j Z X Q t U G V 0 c m 9 2 c 2 t p L X N 1 c H B s L X R h Y m V s L 0 F 1 d G 9 S Z W 1 v d m V k Q 2 9 s d W 1 u c z E u e 0 N v b H V t b j E 3 L D E 2 f S Z x d W 9 0 O y w m c X V v d D t T Z W N 0 a W 9 u M S 9 0 Y W J 1 b G E t M j A x O S 1 M Y W 5 j Z X Q t U G V 0 c m 9 2 c 2 t p L X N 1 c H B s L X R h Y m V s L 0 F 1 d G 9 S Z W 1 v d m V k Q 2 9 s d W 1 u c z E u e 0 N v b H V t b j E 4 L D E 3 f S Z x d W 9 0 O y w m c X V v d D t T Z W N 0 a W 9 u M S 9 0 Y W J 1 b G E t M j A x O S 1 M Y W 5 j Z X Q t U G V 0 c m 9 2 c 2 t p L X N 1 c H B s L X R h Y m V s L 0 F 1 d G 9 S Z W 1 v d m V k Q 2 9 s d W 1 u c z E u e 0 N v b H V t b j E 5 L D E 4 f S Z x d W 9 0 O y w m c X V v d D t T Z W N 0 a W 9 u M S 9 0 Y W J 1 b G E t M j A x O S 1 M Y W 5 j Z X Q t U G V 0 c m 9 2 c 2 t p L X N 1 c H B s L X R h Y m V s L 0 F 1 d G 9 S Z W 1 v d m V k Q 2 9 s d W 1 u c z E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d G F i d W x h L T I w M T k t T G F u Y 2 V 0 L V B l d H J v d n N r a S 1 z d X B w b C 1 0 Y W J l b C 9 B d X R v U m V t b 3 Z l Z E N v b H V t b n M x L n t D b 2 x 1 b W 4 x L D B 9 J n F 1 b 3 Q 7 L C Z x d W 9 0 O 1 N l Y 3 R p b 2 4 x L 3 R h Y n V s Y S 0 y M D E 5 L U x h b m N l d C 1 Q Z X R y b 3 Z z a 2 k t c 3 V w c G w t d G F i Z W w v Q X V 0 b 1 J l b W 9 2 Z W R D b 2 x 1 b W 5 z M S 5 7 Q 2 9 s d W 1 u M i w x f S Z x d W 9 0 O y w m c X V v d D t T Z W N 0 a W 9 u M S 9 0 Y W J 1 b G E t M j A x O S 1 M Y W 5 j Z X Q t U G V 0 c m 9 2 c 2 t p L X N 1 c H B s L X R h Y m V s L 0 F 1 d G 9 S Z W 1 v d m V k Q 2 9 s d W 1 u c z E u e 0 N v b H V t b j M s M n 0 m c X V v d D s s J n F 1 b 3 Q 7 U 2 V j d G l v b j E v d G F i d W x h L T I w M T k t T G F u Y 2 V 0 L V B l d H J v d n N r a S 1 z d X B w b C 1 0 Y W J l b C 9 B d X R v U m V t b 3 Z l Z E N v b H V t b n M x L n t D b 2 x 1 b W 4 0 L D N 9 J n F 1 b 3 Q 7 L C Z x d W 9 0 O 1 N l Y 3 R p b 2 4 x L 3 R h Y n V s Y S 0 y M D E 5 L U x h b m N l d C 1 Q Z X R y b 3 Z z a 2 k t c 3 V w c G w t d G F i Z W w v Q X V 0 b 1 J l b W 9 2 Z W R D b 2 x 1 b W 5 z M S 5 7 Q 2 9 s d W 1 u N S w 0 f S Z x d W 9 0 O y w m c X V v d D t T Z W N 0 a W 9 u M S 9 0 Y W J 1 b G E t M j A x O S 1 M Y W 5 j Z X Q t U G V 0 c m 9 2 c 2 t p L X N 1 c H B s L X R h Y m V s L 0 F 1 d G 9 S Z W 1 v d m V k Q 2 9 s d W 1 u c z E u e 0 N v b H V t b j Y s N X 0 m c X V v d D s s J n F 1 b 3 Q 7 U 2 V j d G l v b j E v d G F i d W x h L T I w M T k t T G F u Y 2 V 0 L V B l d H J v d n N r a S 1 z d X B w b C 1 0 Y W J l b C 9 B d X R v U m V t b 3 Z l Z E N v b H V t b n M x L n t D b 2 x 1 b W 4 3 L D Z 9 J n F 1 b 3 Q 7 L C Z x d W 9 0 O 1 N l Y 3 R p b 2 4 x L 3 R h Y n V s Y S 0 y M D E 5 L U x h b m N l d C 1 Q Z X R y b 3 Z z a 2 k t c 3 V w c G w t d G F i Z W w v Q X V 0 b 1 J l b W 9 2 Z W R D b 2 x 1 b W 5 z M S 5 7 Q 2 9 s d W 1 u O C w 3 f S Z x d W 9 0 O y w m c X V v d D t T Z W N 0 a W 9 u M S 9 0 Y W J 1 b G E t M j A x O S 1 M Y W 5 j Z X Q t U G V 0 c m 9 2 c 2 t p L X N 1 c H B s L X R h Y m V s L 0 F 1 d G 9 S Z W 1 v d m V k Q 2 9 s d W 1 u c z E u e 0 N v b H V t b j k s O H 0 m c X V v d D s s J n F 1 b 3 Q 7 U 2 V j d G l v b j E v d G F i d W x h L T I w M T k t T G F u Y 2 V 0 L V B l d H J v d n N r a S 1 z d X B w b C 1 0 Y W J l b C 9 B d X R v U m V t b 3 Z l Z E N v b H V t b n M x L n t D b 2 x 1 b W 4 x M C w 5 f S Z x d W 9 0 O y w m c X V v d D t T Z W N 0 a W 9 u M S 9 0 Y W J 1 b G E t M j A x O S 1 M Y W 5 j Z X Q t U G V 0 c m 9 2 c 2 t p L X N 1 c H B s L X R h Y m V s L 0 F 1 d G 9 S Z W 1 v d m V k Q 2 9 s d W 1 u c z E u e 0 N v b H V t b j E x L D E w f S Z x d W 9 0 O y w m c X V v d D t T Z W N 0 a W 9 u M S 9 0 Y W J 1 b G E t M j A x O S 1 M Y W 5 j Z X Q t U G V 0 c m 9 2 c 2 t p L X N 1 c H B s L X R h Y m V s L 0 F 1 d G 9 S Z W 1 v d m V k Q 2 9 s d W 1 u c z E u e 0 N v b H V t b j E y L D E x f S Z x d W 9 0 O y w m c X V v d D t T Z W N 0 a W 9 u M S 9 0 Y W J 1 b G E t M j A x O S 1 M Y W 5 j Z X Q t U G V 0 c m 9 2 c 2 t p L X N 1 c H B s L X R h Y m V s L 0 F 1 d G 9 S Z W 1 v d m V k Q 2 9 s d W 1 u c z E u e 0 N v b H V t b j E z L D E y f S Z x d W 9 0 O y w m c X V v d D t T Z W N 0 a W 9 u M S 9 0 Y W J 1 b G E t M j A x O S 1 M Y W 5 j Z X Q t U G V 0 c m 9 2 c 2 t p L X N 1 c H B s L X R h Y m V s L 0 F 1 d G 9 S Z W 1 v d m V k Q 2 9 s d W 1 u c z E u e 0 N v b H V t b j E 0 L D E z f S Z x d W 9 0 O y w m c X V v d D t T Z W N 0 a W 9 u M S 9 0 Y W J 1 b G E t M j A x O S 1 M Y W 5 j Z X Q t U G V 0 c m 9 2 c 2 t p L X N 1 c H B s L X R h Y m V s L 0 F 1 d G 9 S Z W 1 v d m V k Q 2 9 s d W 1 u c z E u e 0 N v b H V t b j E 1 L D E 0 f S Z x d W 9 0 O y w m c X V v d D t T Z W N 0 a W 9 u M S 9 0 Y W J 1 b G E t M j A x O S 1 M Y W 5 j Z X Q t U G V 0 c m 9 2 c 2 t p L X N 1 c H B s L X R h Y m V s L 0 F 1 d G 9 S Z W 1 v d m V k Q 2 9 s d W 1 u c z E u e 0 N v b H V t b j E 2 L D E 1 f S Z x d W 9 0 O y w m c X V v d D t T Z W N 0 a W 9 u M S 9 0 Y W J 1 b G E t M j A x O S 1 M Y W 5 j Z X Q t U G V 0 c m 9 2 c 2 t p L X N 1 c H B s L X R h Y m V s L 0 F 1 d G 9 S Z W 1 v d m V k Q 2 9 s d W 1 u c z E u e 0 N v b H V t b j E 3 L D E 2 f S Z x d W 9 0 O y w m c X V v d D t T Z W N 0 a W 9 u M S 9 0 Y W J 1 b G E t M j A x O S 1 M Y W 5 j Z X Q t U G V 0 c m 9 2 c 2 t p L X N 1 c H B s L X R h Y m V s L 0 F 1 d G 9 S Z W 1 v d m V k Q 2 9 s d W 1 u c z E u e 0 N v b H V t b j E 4 L D E 3 f S Z x d W 9 0 O y w m c X V v d D t T Z W N 0 a W 9 u M S 9 0 Y W J 1 b G E t M j A x O S 1 M Y W 5 j Z X Q t U G V 0 c m 9 2 c 2 t p L X N 1 c H B s L X R h Y m V s L 0 F 1 d G 9 S Z W 1 v d m V k Q 2 9 s d W 1 u c z E u e 0 N v b H V t b j E 5 L D E 4 f S Z x d W 9 0 O y w m c X V v d D t T Z W N 0 a W 9 u M S 9 0 Y W J 1 b G E t M j A x O S 1 M Y W 5 j Z X Q t U G V 0 c m 9 2 c 2 t p L X N 1 c H B s L X R h Y m V s L 0 F 1 d G 9 S Z W 1 v d m V k Q 2 9 s d W 1 u c z E u e 0 N v b H V t b j I w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F i d W x h L T I w M T k t T G F u Y 2 V 0 L V B l d H J v d n N r a S 1 z d X B w b C 1 0 Y W J l b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h Y n V s Y S 0 y M D E 5 L U x h b m N l d C 1 Q Z X R y b 3 Z z a 2 k t c 3 V w c G w t d G F i Z W w v J U M z J T g 2 b m R y Z X Q l M j B r b 2 x v b m 5 l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P s C A A A w g g L 3 B g k q h k i G 9 w 0 B B w O g g g L o M I I C 5 A I B A D G C A l 8 w g g J b A g E A M E M w N z E 1 M D M G A 1 U E A x M s T W l j c m 9 z b 2 Z 0 L k 9 m Z m l j Z S 5 F e G N l b C 5 Q c m 9 0 Z W N 0 Z W R E Y X R h U 2 V y d m l j Z X M C C C Z r o z z z p r 3 U M A 0 G C S q G S I b 3 D Q E B A Q U A B I I C A B N / p I + f e h R H M X M I C 5 i J H l m n o 9 l c E 2 j p 4 i H I 5 c S c P i v + W D O 9 a 7 6 8 W j R 0 2 2 R 6 h m a b E 7 + B o R k 6 H 4 J n m i X 6 1 S Z z 4 s K J q f T z c S 7 0 e m g G o L k b O G 8 a 2 f M h N w I J a t J 7 d E p h n z J F N S Q h 0 l q j P Y i k 6 1 g Z 8 5 3 4 H g v D s 8 p n j Q k 3 W p u b w w c I d 6 Q h g l C c 2 1 v 5 A R Y C r p Q N w R 3 A G D 7 q a o Y b 2 L E + J M P h 8 8 d v O w M r m m G + 0 + x t k h T C B T E z k q q Y y F t O W G B x b c 7 c T T s Q R k m R s C S m K w 3 g 3 G D E s e V u l r f 2 s h E e d j I m Y U 3 B b j T h 6 V 5 S p N K H Y F 1 P l q 2 N y J B E s x O 2 i G i 4 B 9 + u m P / c D k p q / G z P U Q H R P v K 1 O M l 9 j h q E d R F w x r e u 0 w P x F 4 k j h 5 D n H T M o V W X c 3 S T R t 0 9 s a N t Y S 3 3 k U F U v a r 1 6 P F F D j 7 k z 5 x I 8 q 5 + r v T Q B l n L Z W O A C N 5 b w w X R N 3 y h V t M 3 D H / 8 h k 7 S Y f W Q u k D L Y X v e W l U X E K P r J j k B K I X y 2 F s 9 i 5 C Y s T f o D s d / I 6 h T q k 0 z S Q W n I F e d O E O T F e q u 0 o m S A J x J H 9 w m C e 0 Y o L u D g a 2 X a F n D H h F p U 1 6 h K / l l y 3 1 f G i Z R b u X r 7 Z I e 4 D L V 4 M B T G I b 4 P y v 3 8 w u m 6 Z t O K t x p V b h n p 5 Y f j o + v A r u p L 8 i K R z d T h W 9 m U 5 5 y a 3 A B G Q u p x A q b r B k t S c E R G 9 D W d a 0 1 I A F a P t c I R g J F 7 m k x e M H w G C S q G S I b 3 D Q E H A T A d B g l g h k g B Z Q M E A S o E E I T 4 4 8 J T w H m m n e Q 8 l b 5 1 g I u A U H M k o K U X P s d c w f / 0 L x y M W F O I 5 x 7 t S Y 6 / D d w l D + W k 4 K N t X F m d W 5 6 Y 8 I F 8 o y D 4 9 E h s S R g y S 0 a o S A r u 9 y S e d 1 G d m J 1 y i 8 C 6 e X Y B S b i k O w 9 B q 3 n r < / D a t a M a s h u p > 
</file>

<file path=customXml/itemProps1.xml><?xml version="1.0" encoding="utf-8"?>
<ds:datastoreItem xmlns:ds="http://schemas.openxmlformats.org/officeDocument/2006/customXml" ds:itemID="{429AD60D-458E-1043-8A0D-96BC0B5BD6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Tabel</vt:lpstr>
      <vt:lpstr>Ark2</vt:lpstr>
      <vt:lpstr>Mellemregninger</vt:lpstr>
      <vt:lpstr>Tabel!Udskriftsområde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 Becher</dc:creator>
  <cp:lastModifiedBy>Olav Bjørn Petersen</cp:lastModifiedBy>
  <cp:lastPrinted>2023-03-20T06:03:12Z</cp:lastPrinted>
  <dcterms:created xsi:type="dcterms:W3CDTF">2022-06-02T09:57:53Z</dcterms:created>
  <dcterms:modified xsi:type="dcterms:W3CDTF">2023-05-01T21:58:28Z</dcterms:modified>
</cp:coreProperties>
</file>